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16"/>
  </bookViews>
  <sheets>
    <sheet name="INDICE" sheetId="6" r:id="rId1"/>
    <sheet name="Titulacion Total" sheetId="2" r:id="rId2"/>
    <sheet name="Titulacion Pregrado" sheetId="4" r:id="rId3"/>
    <sheet name="Titulacion Posgrado" sheetId="5" r:id="rId4"/>
  </sheets>
  <calcPr calcId="171027"/>
</workbook>
</file>

<file path=xl/calcChain.xml><?xml version="1.0" encoding="utf-8"?>
<calcChain xmlns="http://schemas.openxmlformats.org/spreadsheetml/2006/main">
  <c r="S111" i="4" l="1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10" i="4"/>
  <c r="AK168" i="2" l="1"/>
  <c r="AJ170" i="2"/>
  <c r="AJ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J169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T94" i="2"/>
  <c r="AJ190" i="2" l="1"/>
  <c r="AK190" i="2"/>
  <c r="S122" i="2"/>
  <c r="S123" i="2"/>
  <c r="S124" i="2"/>
  <c r="S125" i="2"/>
  <c r="S127" i="2"/>
  <c r="S128" i="2"/>
  <c r="S129" i="2"/>
  <c r="S130" i="2"/>
  <c r="S132" i="2"/>
  <c r="S133" i="2"/>
  <c r="S134" i="2"/>
  <c r="S131" i="2"/>
  <c r="S120" i="2"/>
  <c r="S126" i="2"/>
  <c r="R122" i="2"/>
  <c r="R123" i="2"/>
  <c r="R124" i="2"/>
  <c r="R125" i="2"/>
  <c r="R127" i="2"/>
  <c r="R128" i="2"/>
  <c r="R129" i="2"/>
  <c r="R130" i="2"/>
  <c r="R132" i="2"/>
  <c r="R133" i="2"/>
  <c r="R134" i="2"/>
  <c r="R131" i="2"/>
  <c r="R120" i="2"/>
  <c r="R126" i="2"/>
  <c r="Q122" i="2"/>
  <c r="Q123" i="2"/>
  <c r="Q124" i="2"/>
  <c r="Q125" i="2"/>
  <c r="Q127" i="2"/>
  <c r="Q128" i="2"/>
  <c r="Q129" i="2"/>
  <c r="Q130" i="2"/>
  <c r="Q132" i="2"/>
  <c r="Q133" i="2"/>
  <c r="Q134" i="2"/>
  <c r="Q131" i="2"/>
  <c r="Q120" i="2"/>
  <c r="Q126" i="2"/>
  <c r="P122" i="2"/>
  <c r="P123" i="2"/>
  <c r="P124" i="2"/>
  <c r="P125" i="2"/>
  <c r="P127" i="2"/>
  <c r="P128" i="2"/>
  <c r="P129" i="2"/>
  <c r="P130" i="2"/>
  <c r="P132" i="2"/>
  <c r="P133" i="2"/>
  <c r="P134" i="2"/>
  <c r="P131" i="2"/>
  <c r="P120" i="2"/>
  <c r="P126" i="2"/>
  <c r="O122" i="2"/>
  <c r="O123" i="2"/>
  <c r="O124" i="2"/>
  <c r="O125" i="2"/>
  <c r="O127" i="2"/>
  <c r="O128" i="2"/>
  <c r="O129" i="2"/>
  <c r="O130" i="2"/>
  <c r="O132" i="2"/>
  <c r="O133" i="2"/>
  <c r="O134" i="2"/>
  <c r="O131" i="2"/>
  <c r="O120" i="2"/>
  <c r="O126" i="2"/>
  <c r="N122" i="2"/>
  <c r="N123" i="2"/>
  <c r="N124" i="2"/>
  <c r="N125" i="2"/>
  <c r="N127" i="2"/>
  <c r="N128" i="2"/>
  <c r="N129" i="2"/>
  <c r="N130" i="2"/>
  <c r="N132" i="2"/>
  <c r="N133" i="2"/>
  <c r="N134" i="2"/>
  <c r="N131" i="2"/>
  <c r="N120" i="2"/>
  <c r="N126" i="2"/>
  <c r="M122" i="2"/>
  <c r="M123" i="2"/>
  <c r="M124" i="2"/>
  <c r="M125" i="2"/>
  <c r="M127" i="2"/>
  <c r="M128" i="2"/>
  <c r="M129" i="2"/>
  <c r="M130" i="2"/>
  <c r="M132" i="2"/>
  <c r="M133" i="2"/>
  <c r="M134" i="2"/>
  <c r="M131" i="2"/>
  <c r="M120" i="2"/>
  <c r="M126" i="2"/>
  <c r="L122" i="2"/>
  <c r="L123" i="2"/>
  <c r="L124" i="2"/>
  <c r="L125" i="2"/>
  <c r="L127" i="2"/>
  <c r="L128" i="2"/>
  <c r="L129" i="2"/>
  <c r="L130" i="2"/>
  <c r="L132" i="2"/>
  <c r="L133" i="2"/>
  <c r="L134" i="2"/>
  <c r="L131" i="2"/>
  <c r="L120" i="2"/>
  <c r="L126" i="2"/>
  <c r="K122" i="2"/>
  <c r="K123" i="2"/>
  <c r="K124" i="2"/>
  <c r="K125" i="2"/>
  <c r="K127" i="2"/>
  <c r="K128" i="2"/>
  <c r="K129" i="2"/>
  <c r="K130" i="2"/>
  <c r="K132" i="2"/>
  <c r="K133" i="2"/>
  <c r="K134" i="2"/>
  <c r="K131" i="2"/>
  <c r="K120" i="2"/>
  <c r="K126" i="2"/>
  <c r="J122" i="2"/>
  <c r="J123" i="2"/>
  <c r="J124" i="2"/>
  <c r="J125" i="2"/>
  <c r="J127" i="2"/>
  <c r="J128" i="2"/>
  <c r="J129" i="2"/>
  <c r="J130" i="2"/>
  <c r="J132" i="2"/>
  <c r="J133" i="2"/>
  <c r="J134" i="2"/>
  <c r="J131" i="2"/>
  <c r="J120" i="2"/>
  <c r="J126" i="2"/>
  <c r="S121" i="2"/>
  <c r="R121" i="2"/>
  <c r="Q121" i="2"/>
  <c r="P121" i="2"/>
  <c r="O121" i="2"/>
  <c r="N121" i="2"/>
  <c r="M121" i="2"/>
  <c r="L121" i="2"/>
  <c r="K121" i="2"/>
  <c r="J121" i="2"/>
  <c r="S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R94" i="2"/>
  <c r="U190" i="2" l="1"/>
  <c r="Y190" i="2"/>
  <c r="AC190" i="2"/>
  <c r="AG190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R170" i="2"/>
  <c r="R171" i="2"/>
  <c r="R172" i="2"/>
  <c r="R173" i="2"/>
  <c r="R175" i="2"/>
  <c r="R176" i="2"/>
  <c r="R177" i="2"/>
  <c r="R178" i="2"/>
  <c r="R180" i="2"/>
  <c r="R181" i="2"/>
  <c r="R182" i="2"/>
  <c r="R179" i="2"/>
  <c r="R168" i="2"/>
  <c r="R174" i="2"/>
  <c r="R169" i="2"/>
  <c r="AF190" i="2" l="1"/>
  <c r="AB190" i="2"/>
  <c r="X190" i="2"/>
  <c r="AH190" i="2"/>
  <c r="AD190" i="2"/>
  <c r="Z190" i="2"/>
  <c r="V190" i="2"/>
  <c r="AI190" i="2"/>
  <c r="AE190" i="2"/>
  <c r="AA190" i="2"/>
  <c r="W190" i="2"/>
  <c r="R190" i="2"/>
  <c r="T190" i="2"/>
  <c r="S190" i="2"/>
</calcChain>
</file>

<file path=xl/sharedStrings.xml><?xml version="1.0" encoding="utf-8"?>
<sst xmlns="http://schemas.openxmlformats.org/spreadsheetml/2006/main" count="1028" uniqueCount="118">
  <si>
    <t>Educación</t>
  </si>
  <si>
    <t>Pregrado</t>
  </si>
  <si>
    <t>Carreras Profesionales</t>
  </si>
  <si>
    <t>Arte y Arquitectura</t>
  </si>
  <si>
    <t>Humanidades</t>
  </si>
  <si>
    <t>Postítulo</t>
  </si>
  <si>
    <t>Ciencias Sociales</t>
  </si>
  <si>
    <t>Administración y Comercio</t>
  </si>
  <si>
    <t>Derecho</t>
  </si>
  <si>
    <t>Tecnología</t>
  </si>
  <si>
    <t>Salud</t>
  </si>
  <si>
    <t>Carreras Técnicas</t>
  </si>
  <si>
    <t>Agropecuaria</t>
  </si>
  <si>
    <t>Ciencias Básicas</t>
  </si>
  <si>
    <t>Doctorado</t>
  </si>
  <si>
    <t>Total general</t>
  </si>
  <si>
    <t>Tipo de institución</t>
  </si>
  <si>
    <t>CFT</t>
  </si>
  <si>
    <t>IP</t>
  </si>
  <si>
    <t>Universidad</t>
  </si>
  <si>
    <t>U. Privada</t>
  </si>
  <si>
    <t>Nivel de formación</t>
  </si>
  <si>
    <t>Posgrado</t>
  </si>
  <si>
    <t xml:space="preserve">Nivel de formación </t>
  </si>
  <si>
    <t>Área de conocimiento</t>
  </si>
  <si>
    <t>Región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</si>
  <si>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</si>
  <si>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</si>
  <si>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</si>
  <si>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</si>
  <si>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</si>
  <si>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</si>
  <si>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</si>
  <si>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</si>
  <si>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</si>
  <si>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 Región</t>
  </si>
  <si>
    <t>XI Región</t>
  </si>
  <si>
    <t>XII Región</t>
  </si>
  <si>
    <t>XIV Región</t>
  </si>
  <si>
    <t>XV Región</t>
  </si>
  <si>
    <t>Región Metropolitana</t>
  </si>
  <si>
    <t>SIN INFORMACIÓN</t>
  </si>
  <si>
    <t>Otras regiones</t>
  </si>
  <si>
    <t>Tipo de carrera</t>
  </si>
  <si>
    <t xml:space="preserve">Área de conocimiento </t>
  </si>
  <si>
    <t>Sin información</t>
  </si>
  <si>
    <t>Total General</t>
  </si>
  <si>
    <t>Total Posgrado</t>
  </si>
  <si>
    <t>Tipo de universidad</t>
  </si>
  <si>
    <t>Tipo de programa</t>
  </si>
  <si>
    <t>Magíster</t>
  </si>
  <si>
    <t>Total Magíster</t>
  </si>
  <si>
    <t>Total Doctorado</t>
  </si>
  <si>
    <t>Tipo universidad</t>
  </si>
  <si>
    <t>TITULACIÓN TOTAL DE EDUCACIÓN SUPERIOR</t>
  </si>
  <si>
    <t>TITULACIÓN DE PREGRADO DE EDUCACIÓN SUPERIOR</t>
  </si>
  <si>
    <t>TITULACIÓN TOTAL DE POSGRADO DE EDUCACIÓN SUPERIOR</t>
  </si>
  <si>
    <t>COMPENDIO HISTÓRICO DE EDUCACIÓN SUPERIOR</t>
  </si>
  <si>
    <t>Índice de tablas</t>
  </si>
  <si>
    <t xml:space="preserve">Hoja </t>
  </si>
  <si>
    <t>Tabla</t>
  </si>
  <si>
    <t>Contenido</t>
  </si>
  <si>
    <t>TITULACIÓN TOTAL DE PREGRADO</t>
  </si>
  <si>
    <t>TITULACIÓN TOTAL DE POSGRADO</t>
  </si>
  <si>
    <t>En caso de utilizar datos de esta base para notas periodísticas, estudios u otras publicaciones, se debe citar como fuente de los datos al Servicio de Información de Educación Superior (SIES), de Mineduc.</t>
  </si>
  <si>
    <t>Volver al Índice</t>
  </si>
  <si>
    <t>Sexo</t>
  </si>
  <si>
    <t>Hombre</t>
  </si>
  <si>
    <t>Mujer</t>
  </si>
  <si>
    <t>NOTA: Para el año 2004, aproximadamente el 33% de las instituciones vigentes a la fecha, no enviaron información sobre titulación. Se ha decidido mantener la información del año 2004 solo con las instituciones que informaron, para no perder la serie histórica.</t>
  </si>
  <si>
    <t>U. CRUCH</t>
  </si>
  <si>
    <t>Evolución de Titulación Total por sexo 1999 - 2016</t>
  </si>
  <si>
    <t>Evolución de Titulación Total por tipo general de institución 1999 - 2016</t>
  </si>
  <si>
    <t>Evolución de Titulación Total por tipo específico de institución 1999 - 2016</t>
  </si>
  <si>
    <t>Evolución de Titulación Total por tipo general de institución y sexo 1999 - 2016</t>
  </si>
  <si>
    <t>Evolución de Titulación Total por tipo específico de institución y sexo 1999 - 2016</t>
  </si>
  <si>
    <t>Evolución de Titulación Total por nivel de formación 1999 - 2016</t>
  </si>
  <si>
    <t>Evolución de Titulación Total por nivel de formación y sexo 1999 - 2016</t>
  </si>
  <si>
    <t>Evolución de Titulación Total por área del conocimiento 1999 - 2016</t>
  </si>
  <si>
    <t>Evolución de Titulación Total por área del conocimiento y sexo 1999 - 2016</t>
  </si>
  <si>
    <t>Evolución de Titulación Total por región 1999 - 2016</t>
  </si>
  <si>
    <t>Evolución de la participacion a nivel de región del número de estudiantes titulados de educación superior 1999 - 2016</t>
  </si>
  <si>
    <t>Evolución de N° de titulados en la Región Metropolitana y otras regiones 1999 - 2016</t>
  </si>
  <si>
    <t>Evolución del N° de estudiantes titulados en educación superior por región y sexo 1999 - 2016</t>
  </si>
  <si>
    <t>Evolución de la participación a nivel de región del n° de estudiantes titulados en educación superior por sexo 1999 - 2016</t>
  </si>
  <si>
    <t>Evolución del N° de estudiantes titulados en educación superior en la Región Metropolitana y otras regiones por sexo 1999 - 2016</t>
  </si>
  <si>
    <t>Evolución de Titulación Total de Pregrado por sexo 1999 - 2016</t>
  </si>
  <si>
    <t>Evolución de Titulación Total de Pregrado por tipo general de institución 1999 - 2016</t>
  </si>
  <si>
    <t xml:space="preserve">Evolución de Titulación Total de Pregrado por tipo especifico de institución 1999 - 2016 </t>
  </si>
  <si>
    <t>Evolución de Titulación Total de Pregrado por tipo general de institución y sexo 1999 - 2016</t>
  </si>
  <si>
    <t>Evolución de Titulación Total de Pregrado por tipo específico de institución y sexo 1999 - 2016</t>
  </si>
  <si>
    <t>Evolución de Titulación Total de Pregrado por tipo de carrera 1999 - 2016</t>
  </si>
  <si>
    <t>Evolución de Titulación Total de Pregrado por área del conocimiento 1999 - 2016</t>
  </si>
  <si>
    <t>Evolución de Titulación Total de Pregrado por área del conocimiento y sexo 1999 - 2016</t>
  </si>
  <si>
    <t>Evolución de Titulación Total de Pregrado por región 1999 - 2016</t>
  </si>
  <si>
    <t>Evolución de la participacion a nivel de regiones de titulados de pregrado 1999 - 2016</t>
  </si>
  <si>
    <t>Evolución de Titulación Total de Pregrado en la Región Metropolitana y el resto de las regiones 1999 - 2016</t>
  </si>
  <si>
    <t>Evolución de Titulación Total de Pregrado por región y sexo 1999 - 2016</t>
  </si>
  <si>
    <t>Evolución de la participación de cada región en el número de titulados de pregrado por sexo  1999 - 2016</t>
  </si>
  <si>
    <t>Evolución del N° de estudiantes de pregrado titulados en educación superior en la Región Metropolitana y otras regiones por sexo 1999 - 2016</t>
  </si>
  <si>
    <t>Evolución de Titulación Total de Posgrado 1999 - 2016</t>
  </si>
  <si>
    <t>Evolución de Titulación Total de Posgrado por tipo de universidad 1999 - 2016</t>
  </si>
  <si>
    <t>Evolución de Titulación Total de Posgrado por nivel de formación 1999 - 2016</t>
  </si>
  <si>
    <t>Evolución de Titulación Total de Posgrado por sexo 1999 - 2016</t>
  </si>
  <si>
    <t>Evolución de Titulación Total de Posgrado por tipo de universidad y sexo 1999 - 2016</t>
  </si>
  <si>
    <t>Evolución de Titulación Total de Posgrado por nivel de formación y sexo 1999 - 2016</t>
  </si>
  <si>
    <t>Evolución de Titulación de magíster 1999 - 2016</t>
  </si>
  <si>
    <t>Evolución de Titulación de magíster por tipo de universidad 1999 - 2016</t>
  </si>
  <si>
    <t>Evolución de Titulación de magíster por sexo 1999 -2016</t>
  </si>
  <si>
    <t>Evolución de Titulación de magíster por tipo de universidad y sexo 1999 - 2016</t>
  </si>
  <si>
    <t>Evolución de Titulación de doctorado 1999 - 2016</t>
  </si>
  <si>
    <t>Evolución de Titulación de doctorado por tipo de universidad 1999 - 2016</t>
  </si>
  <si>
    <t>Evolución de Titulación de doctorado por sexo 1999 - 2016</t>
  </si>
  <si>
    <t>Evolución de Titulación de doctorado por tipo de universidad y sexo 1999 - 2016</t>
  </si>
  <si>
    <t>Sin Área Definida</t>
  </si>
  <si>
    <t>Sin Área definida</t>
  </si>
  <si>
    <t>Evolución de Titulación Total de Pregrado por tipo específico de institución 1999 - 2016</t>
  </si>
  <si>
    <t>© Servicio de Información de Educación Superior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</si>
</sst>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1" fillId="34" borderId="10" xfId="43" applyFont="1" applyFill="1" applyBorder="1" applyAlignment="1">
      <alignment horizontal="left" vertic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" fillId="33" borderId="0" xfId="43" applyFill="1"/>
    <xf numFmtId="0" fontId="18" fillId="33" borderId="0" xfId="43" applyFont="1" applyFill="1" applyAlignment="1"/>
    <xf numFmtId="0" fontId="16" fillId="33" borderId="0" xfId="43" applyFont="1" applyFill="1"/>
    <xf numFmtId="0" fontId="16" fillId="33" borderId="0" xfId="43" applyFont="1" applyFill="1" applyAlignment="1">
      <alignment horizontal="center"/>
    </xf>
    <xf numFmtId="0" fontId="1" fillId="33" borderId="0" xfId="43" applyFont="1" applyFill="1" applyAlignment="1">
      <alignment horizontal="center"/>
    </xf>
    <xf numFmtId="0" fontId="1" fillId="33" borderId="0" xfId="43" applyFont="1" applyFill="1"/>
    <xf numFmtId="0" fontId="20" fillId="33" borderId="0" xfId="43" applyFont="1" applyFill="1" applyBorder="1"/>
    <xf numFmtId="0" fontId="20" fillId="33" borderId="0" xfId="43" applyFont="1" applyFill="1"/>
    <xf numFmtId="0" fontId="24" fillId="33" borderId="0" xfId="43" applyFont="1" applyFill="1"/>
    <xf numFmtId="0" fontId="1" fillId="0" borderId="0" xfId="42" applyFont="1" applyBorder="1"/>
    <xf numFmtId="0" fontId="19" fillId="33" borderId="0" xfId="44" applyFill="1"/>
    <xf numFmtId="0" fontId="21" fillId="34" borderId="10" xfId="43" applyFont="1" applyFill="1" applyBorder="1" applyAlignment="1">
      <alignment horizontal="center"/>
    </xf>
    <xf numFmtId="0" fontId="0" fillId="0" borderId="0" xfId="0" applyAlignment="1">
      <alignment vertical="center"/>
    </xf>
    <xf numFmtId="165" fontId="22" fillId="0" borderId="10" xfId="46" applyNumberFormat="1" applyFont="1" applyFill="1" applyBorder="1" applyAlignment="1">
      <alignment horizontal="center" vertical="center"/>
    </xf>
    <xf numFmtId="0" fontId="0" fillId="33" borderId="0" xfId="0" applyFill="1"/>
    <xf numFmtId="0" fontId="0" fillId="33" borderId="0" xfId="0" applyFill="1" applyAlignment="1">
      <alignment vertical="center"/>
    </xf>
    <xf numFmtId="0" fontId="19" fillId="33" borderId="0" xfId="44" applyFill="1" applyAlignment="1">
      <alignment vertical="center"/>
    </xf>
    <xf numFmtId="0" fontId="21" fillId="34" borderId="1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 vertical="center"/>
    </xf>
    <xf numFmtId="3" fontId="22" fillId="0" borderId="10" xfId="43" applyNumberFormat="1" applyFont="1" applyFill="1" applyBorder="1" applyAlignment="1">
      <alignment horizontal="center" vertical="center"/>
    </xf>
    <xf numFmtId="0" fontId="1" fillId="0" borderId="0" xfId="43" applyFill="1" applyAlignment="1">
      <alignment horizontal="center" vertical="center"/>
    </xf>
    <xf numFmtId="0" fontId="23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3" fontId="22" fillId="0" borderId="10" xfId="43" applyNumberFormat="1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0" fillId="0" borderId="0" xfId="43" applyFont="1" applyFill="1" applyAlignment="1">
      <alignment horizontal="left" vertical="center"/>
    </xf>
    <xf numFmtId="0" fontId="22" fillId="0" borderId="11" xfId="43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43" applyFont="1" applyFill="1" applyAlignment="1">
      <alignment horizontal="left" vertical="center"/>
    </xf>
    <xf numFmtId="0" fontId="19" fillId="0" borderId="0" xfId="44" applyAlignment="1">
      <alignment horizontal="left" vertical="center"/>
    </xf>
    <xf numFmtId="166" fontId="22" fillId="0" borderId="10" xfId="47" applyNumberFormat="1" applyFont="1" applyFill="1" applyBorder="1" applyAlignment="1">
      <alignment horizontal="center" vertical="center"/>
    </xf>
    <xf numFmtId="165" fontId="22" fillId="0" borderId="10" xfId="43" applyNumberFormat="1" applyFont="1" applyFill="1" applyBorder="1" applyAlignment="1">
      <alignment horizontal="center" vertical="center"/>
    </xf>
    <xf numFmtId="166" fontId="22" fillId="0" borderId="10" xfId="43" applyNumberFormat="1" applyFont="1" applyFill="1" applyBorder="1" applyAlignment="1">
      <alignment horizontal="center" vertical="center"/>
    </xf>
    <xf numFmtId="3" fontId="1" fillId="0" borderId="0" xfId="43" applyNumberFormat="1" applyAlignment="1">
      <alignment horizontal="center" vertical="center"/>
    </xf>
    <xf numFmtId="166" fontId="21" fillId="0" borderId="10" xfId="47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6" fillId="0" borderId="0" xfId="42" applyFont="1" applyAlignment="1">
      <alignment horizontal="center" vertical="center"/>
    </xf>
    <xf numFmtId="3" fontId="21" fillId="0" borderId="10" xfId="43" applyNumberFormat="1" applyFont="1" applyFill="1" applyBorder="1" applyAlignment="1">
      <alignment horizontal="center" vertical="center"/>
    </xf>
    <xf numFmtId="166" fontId="21" fillId="0" borderId="10" xfId="43" applyNumberFormat="1" applyFont="1" applyFill="1" applyBorder="1" applyAlignment="1">
      <alignment horizontal="center" vertical="center"/>
    </xf>
    <xf numFmtId="166" fontId="22" fillId="0" borderId="10" xfId="47" applyNumberFormat="1" applyFont="1" applyFill="1" applyBorder="1" applyAlignment="1">
      <alignment horizontal="right"/>
    </xf>
    <xf numFmtId="166" fontId="21" fillId="0" borderId="10" xfId="47" applyNumberFormat="1" applyFont="1" applyFill="1" applyBorder="1" applyAlignment="1">
      <alignment horizontal="right"/>
    </xf>
    <xf numFmtId="0" fontId="21" fillId="34" borderId="10" xfId="43" applyFont="1" applyFill="1" applyBorder="1" applyAlignment="1">
      <alignment horizontal="left" vertical="center" wrapText="1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7" builtinId="3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Porcentaje" xfId="46" builtinId="5"/>
    <cellStyle name="Porcentaje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01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249799</xdr:colOff>
      <xdr:row>1</xdr:row>
      <xdr:rowOff>121253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6225" y="0"/>
          <a:ext cx="1773799" cy="54987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95811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0"/>
          <a:ext cx="152456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229161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0"/>
          <a:ext cx="152456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210111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0"/>
          <a:ext cx="152456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0"/>
  <sheetViews>
    <sheetView tabSelected="1" workbookViewId="0">
      <selection activeCell="C5" sqref="C5"/>
    </sheetView>
  </sheetViews>
  <sheetFormatPr baseColWidth="10" defaultRowHeight="14.4" x14ac:dyDescent="0.3"/>
  <cols>
    <col min="1" max="2" width="16.6640625" customWidth="1"/>
    <col min="3" max="3" width="130.6640625" bestFit="1" customWidth="1"/>
    <col min="7" max="8" width="11.44140625" style="30"/>
    <col min="9" max="9" width="20.6640625" style="31" customWidth="1"/>
    <col min="10" max="43" width="11.44140625" style="30"/>
  </cols>
  <sheetData>
    <row r="1" spans="1:66" ht="33.6" x14ac:dyDescent="0.65">
      <c r="A1" s="16"/>
      <c r="B1" s="16"/>
      <c r="C1" s="24" t="s">
        <v>57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15" x14ac:dyDescent="0.2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15" x14ac:dyDescent="0.25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ht="15" x14ac:dyDescent="0.25">
      <c r="A4" s="16"/>
      <c r="B4" s="16"/>
      <c r="C4" s="17"/>
      <c r="D4" s="16"/>
      <c r="E4" s="16"/>
      <c r="F4" s="16"/>
      <c r="G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ht="15" x14ac:dyDescent="0.25">
      <c r="A5" s="16"/>
      <c r="B5" s="16"/>
      <c r="C5" s="16"/>
      <c r="D5" s="16"/>
      <c r="E5" s="16"/>
      <c r="F5" s="16"/>
      <c r="G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ht="15" x14ac:dyDescent="0.25">
      <c r="A6" s="16"/>
      <c r="B6" s="16"/>
      <c r="C6" s="16"/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3">
      <c r="A7" s="18" t="s">
        <v>58</v>
      </c>
      <c r="B7" s="16"/>
      <c r="C7" s="16"/>
      <c r="D7" s="16"/>
      <c r="E7" s="16"/>
      <c r="F7" s="16"/>
      <c r="G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ht="15" x14ac:dyDescent="0.25">
      <c r="A8" s="16"/>
      <c r="B8" s="16"/>
      <c r="C8" s="16"/>
      <c r="D8" s="16"/>
      <c r="E8" s="16"/>
      <c r="F8" s="16"/>
      <c r="G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" x14ac:dyDescent="0.25">
      <c r="A9" s="19" t="s">
        <v>59</v>
      </c>
      <c r="B9" s="19" t="s">
        <v>60</v>
      </c>
      <c r="C9" s="18" t="s">
        <v>61</v>
      </c>
      <c r="D9" s="16"/>
      <c r="E9" s="16"/>
      <c r="F9" s="16"/>
      <c r="G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5.6" x14ac:dyDescent="0.3">
      <c r="A10" s="20">
        <v>1</v>
      </c>
      <c r="B10" s="21"/>
      <c r="C10" s="23" t="s">
        <v>54</v>
      </c>
      <c r="D10" s="16"/>
      <c r="E10" s="16"/>
      <c r="F10" s="16"/>
      <c r="G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x14ac:dyDescent="0.3">
      <c r="A11" s="20">
        <v>1</v>
      </c>
      <c r="B11" s="20">
        <v>1</v>
      </c>
      <c r="C11" s="26" t="s">
        <v>71</v>
      </c>
      <c r="D11" s="16"/>
      <c r="E11" s="16"/>
      <c r="F11" s="16"/>
      <c r="G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x14ac:dyDescent="0.3">
      <c r="A12" s="20">
        <v>1</v>
      </c>
      <c r="B12" s="20">
        <v>2</v>
      </c>
      <c r="C12" s="26" t="s">
        <v>72</v>
      </c>
      <c r="D12" s="16"/>
      <c r="E12" s="16"/>
      <c r="F12" s="16"/>
      <c r="G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x14ac:dyDescent="0.3">
      <c r="A13" s="20">
        <v>1</v>
      </c>
      <c r="B13" s="20">
        <v>3</v>
      </c>
      <c r="C13" s="26" t="s">
        <v>73</v>
      </c>
      <c r="D13" s="16"/>
      <c r="E13" s="16"/>
      <c r="F13" s="16"/>
      <c r="G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x14ac:dyDescent="0.3">
      <c r="A14" s="20">
        <v>1</v>
      </c>
      <c r="B14" s="20">
        <v>4</v>
      </c>
      <c r="C14" s="26" t="s">
        <v>74</v>
      </c>
      <c r="D14" s="16"/>
      <c r="E14" s="16"/>
      <c r="F14" s="16"/>
      <c r="G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x14ac:dyDescent="0.3">
      <c r="A15" s="20">
        <v>1</v>
      </c>
      <c r="B15" s="20">
        <v>5</v>
      </c>
      <c r="C15" s="26" t="s">
        <v>75</v>
      </c>
      <c r="D15" s="16"/>
      <c r="E15" s="16"/>
      <c r="F15" s="16"/>
      <c r="G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x14ac:dyDescent="0.3">
      <c r="A16" s="20">
        <v>1</v>
      </c>
      <c r="B16" s="20">
        <v>6</v>
      </c>
      <c r="C16" s="26" t="s">
        <v>76</v>
      </c>
      <c r="D16" s="16"/>
      <c r="E16" s="16"/>
      <c r="F16" s="16"/>
      <c r="G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x14ac:dyDescent="0.3">
      <c r="A17" s="20">
        <v>1</v>
      </c>
      <c r="B17" s="20">
        <v>7</v>
      </c>
      <c r="C17" s="26" t="s">
        <v>77</v>
      </c>
      <c r="D17" s="16"/>
      <c r="E17" s="16"/>
      <c r="F17" s="16"/>
      <c r="G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x14ac:dyDescent="0.3">
      <c r="A18" s="20">
        <v>1</v>
      </c>
      <c r="B18" s="20">
        <v>8</v>
      </c>
      <c r="C18" s="26" t="s">
        <v>78</v>
      </c>
      <c r="D18" s="16"/>
      <c r="E18" s="16"/>
      <c r="F18" s="16"/>
      <c r="G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x14ac:dyDescent="0.3">
      <c r="A19" s="20">
        <v>1</v>
      </c>
      <c r="B19" s="20">
        <v>9</v>
      </c>
      <c r="C19" s="26" t="s">
        <v>79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x14ac:dyDescent="0.3">
      <c r="A20" s="20">
        <v>1</v>
      </c>
      <c r="B20" s="20">
        <v>10</v>
      </c>
      <c r="C20" s="26" t="s">
        <v>80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x14ac:dyDescent="0.3">
      <c r="A21" s="20">
        <v>1</v>
      </c>
      <c r="B21" s="20">
        <v>11</v>
      </c>
      <c r="C21" s="26" t="s">
        <v>81</v>
      </c>
      <c r="D21" s="16"/>
      <c r="E21" s="16"/>
      <c r="F21" s="16"/>
      <c r="G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x14ac:dyDescent="0.3">
      <c r="A22" s="20">
        <v>1</v>
      </c>
      <c r="B22" s="20">
        <v>12</v>
      </c>
      <c r="C22" s="26" t="s">
        <v>82</v>
      </c>
      <c r="D22" s="16"/>
      <c r="E22" s="16"/>
      <c r="F22" s="16"/>
      <c r="G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x14ac:dyDescent="0.3">
      <c r="A23" s="20">
        <v>1</v>
      </c>
      <c r="B23" s="20">
        <v>13</v>
      </c>
      <c r="C23" s="26" t="s">
        <v>83</v>
      </c>
      <c r="D23" s="16"/>
      <c r="E23" s="16"/>
      <c r="F23" s="16"/>
      <c r="G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x14ac:dyDescent="0.3">
      <c r="A24" s="20">
        <v>1</v>
      </c>
      <c r="B24" s="20">
        <v>14</v>
      </c>
      <c r="C24" s="26" t="s">
        <v>84</v>
      </c>
      <c r="D24" s="16"/>
      <c r="E24" s="16"/>
      <c r="F24" s="16"/>
      <c r="G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x14ac:dyDescent="0.3">
      <c r="A25" s="20">
        <v>1</v>
      </c>
      <c r="B25" s="20">
        <v>15</v>
      </c>
      <c r="C25" s="26" t="s">
        <v>85</v>
      </c>
      <c r="D25" s="16"/>
      <c r="E25" s="16"/>
      <c r="F25" s="16"/>
      <c r="G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x14ac:dyDescent="0.3">
      <c r="A26" s="21"/>
      <c r="B26" s="21"/>
      <c r="C26" s="16"/>
      <c r="D26" s="16"/>
      <c r="E26" s="16"/>
      <c r="F26" s="16"/>
      <c r="G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ht="15.6" x14ac:dyDescent="0.3">
      <c r="A27" s="20">
        <v>2</v>
      </c>
      <c r="B27" s="21"/>
      <c r="C27" s="23" t="s">
        <v>62</v>
      </c>
      <c r="D27" s="16"/>
      <c r="E27" s="16"/>
      <c r="F27" s="16"/>
      <c r="G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x14ac:dyDescent="0.3">
      <c r="A28" s="20">
        <v>2</v>
      </c>
      <c r="B28" s="20">
        <v>1</v>
      </c>
      <c r="C28" s="26" t="s">
        <v>86</v>
      </c>
      <c r="D28" s="21"/>
      <c r="E28" s="16"/>
      <c r="F28" s="16"/>
      <c r="G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x14ac:dyDescent="0.3">
      <c r="A29" s="20">
        <v>2</v>
      </c>
      <c r="B29" s="20">
        <v>2</v>
      </c>
      <c r="C29" s="26" t="s">
        <v>87</v>
      </c>
      <c r="D29" s="21"/>
      <c r="E29" s="16"/>
      <c r="F29" s="16"/>
      <c r="G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x14ac:dyDescent="0.3">
      <c r="A30" s="20">
        <v>2</v>
      </c>
      <c r="B30" s="20">
        <v>3</v>
      </c>
      <c r="C30" s="26" t="s">
        <v>88</v>
      </c>
      <c r="D30" s="21"/>
      <c r="E30" s="16"/>
      <c r="F30" s="16"/>
      <c r="G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x14ac:dyDescent="0.3">
      <c r="A31" s="20">
        <v>2</v>
      </c>
      <c r="B31" s="20">
        <v>4</v>
      </c>
      <c r="C31" s="26" t="s">
        <v>89</v>
      </c>
      <c r="D31" s="21"/>
      <c r="E31" s="16"/>
      <c r="F31" s="16"/>
      <c r="G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x14ac:dyDescent="0.3">
      <c r="A32" s="20">
        <v>2</v>
      </c>
      <c r="B32" s="20">
        <v>5</v>
      </c>
      <c r="C32" s="26" t="s">
        <v>90</v>
      </c>
      <c r="D32" s="21"/>
      <c r="E32" s="16"/>
      <c r="F32" s="16"/>
      <c r="G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x14ac:dyDescent="0.3">
      <c r="A33" s="20">
        <v>2</v>
      </c>
      <c r="B33" s="20">
        <v>6</v>
      </c>
      <c r="C33" s="26" t="s">
        <v>91</v>
      </c>
      <c r="D33" s="21"/>
      <c r="E33" s="16"/>
      <c r="F33" s="16"/>
      <c r="G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x14ac:dyDescent="0.3">
      <c r="A34" s="20">
        <v>2</v>
      </c>
      <c r="B34" s="20">
        <v>7</v>
      </c>
      <c r="C34" s="26" t="s">
        <v>92</v>
      </c>
      <c r="D34" s="21"/>
      <c r="E34" s="16"/>
      <c r="F34" s="16"/>
      <c r="G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x14ac:dyDescent="0.3">
      <c r="A35" s="20">
        <v>2</v>
      </c>
      <c r="B35" s="20">
        <v>8</v>
      </c>
      <c r="C35" s="26" t="s">
        <v>93</v>
      </c>
      <c r="D35" s="21"/>
      <c r="E35" s="16"/>
      <c r="F35" s="16"/>
      <c r="G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x14ac:dyDescent="0.3">
      <c r="A36" s="20">
        <v>2</v>
      </c>
      <c r="B36" s="20">
        <v>9</v>
      </c>
      <c r="C36" s="26" t="s">
        <v>94</v>
      </c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x14ac:dyDescent="0.3">
      <c r="A37" s="20">
        <v>2</v>
      </c>
      <c r="B37" s="20">
        <v>10</v>
      </c>
      <c r="C37" s="26" t="s">
        <v>95</v>
      </c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x14ac:dyDescent="0.3">
      <c r="A38" s="20">
        <v>2</v>
      </c>
      <c r="B38" s="20">
        <v>11</v>
      </c>
      <c r="C38" s="26" t="s">
        <v>96</v>
      </c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x14ac:dyDescent="0.3">
      <c r="A39" s="20">
        <v>2</v>
      </c>
      <c r="B39" s="20">
        <v>12</v>
      </c>
      <c r="C39" s="26" t="s">
        <v>97</v>
      </c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x14ac:dyDescent="0.3">
      <c r="A40" s="20">
        <v>2</v>
      </c>
      <c r="B40" s="20">
        <v>13</v>
      </c>
      <c r="C40" s="26" t="s">
        <v>98</v>
      </c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x14ac:dyDescent="0.3">
      <c r="A41" s="20">
        <v>2</v>
      </c>
      <c r="B41" s="20">
        <v>14</v>
      </c>
      <c r="C41" s="26" t="s">
        <v>99</v>
      </c>
      <c r="D41" s="2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x14ac:dyDescent="0.3">
      <c r="A42" s="21"/>
      <c r="B42" s="2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ht="15.6" x14ac:dyDescent="0.3">
      <c r="A43" s="20">
        <v>3</v>
      </c>
      <c r="B43" s="21"/>
      <c r="C43" s="23" t="s">
        <v>63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x14ac:dyDescent="0.3">
      <c r="A44" s="20">
        <v>3</v>
      </c>
      <c r="B44" s="20">
        <v>1</v>
      </c>
      <c r="C44" s="26" t="s">
        <v>100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x14ac:dyDescent="0.3">
      <c r="A45" s="20">
        <v>3</v>
      </c>
      <c r="B45" s="20">
        <v>2</v>
      </c>
      <c r="C45" s="26" t="s">
        <v>101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x14ac:dyDescent="0.3">
      <c r="A46" s="20">
        <v>3</v>
      </c>
      <c r="B46" s="20">
        <v>3</v>
      </c>
      <c r="C46" s="26" t="s">
        <v>102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x14ac:dyDescent="0.3">
      <c r="A47" s="20">
        <v>3</v>
      </c>
      <c r="B47" s="20">
        <v>4</v>
      </c>
      <c r="C47" s="26" t="s">
        <v>103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1:66" x14ac:dyDescent="0.3">
      <c r="A48" s="20">
        <v>3</v>
      </c>
      <c r="B48" s="20">
        <v>5</v>
      </c>
      <c r="C48" s="26" t="s">
        <v>104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x14ac:dyDescent="0.3">
      <c r="A49" s="20">
        <v>3</v>
      </c>
      <c r="B49" s="20">
        <v>6</v>
      </c>
      <c r="C49" s="26" t="s">
        <v>105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x14ac:dyDescent="0.3">
      <c r="A50" s="20">
        <v>3</v>
      </c>
      <c r="B50" s="20">
        <v>7</v>
      </c>
      <c r="C50" s="26" t="s">
        <v>106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x14ac:dyDescent="0.3">
      <c r="A51" s="20">
        <v>3</v>
      </c>
      <c r="B51" s="20">
        <v>8</v>
      </c>
      <c r="C51" s="26" t="s">
        <v>107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x14ac:dyDescent="0.3">
      <c r="A52" s="20">
        <v>3</v>
      </c>
      <c r="B52" s="20">
        <v>9</v>
      </c>
      <c r="C52" s="26" t="s">
        <v>108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x14ac:dyDescent="0.3">
      <c r="A53" s="20">
        <v>3</v>
      </c>
      <c r="B53" s="20">
        <v>10</v>
      </c>
      <c r="C53" s="26" t="s">
        <v>109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x14ac:dyDescent="0.3">
      <c r="A54" s="20">
        <v>3</v>
      </c>
      <c r="B54" s="20">
        <v>11</v>
      </c>
      <c r="C54" s="26" t="s">
        <v>110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x14ac:dyDescent="0.3">
      <c r="A55" s="20">
        <v>3</v>
      </c>
      <c r="B55" s="20">
        <v>12</v>
      </c>
      <c r="C55" s="26" t="s">
        <v>111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x14ac:dyDescent="0.3">
      <c r="A56" s="20">
        <v>3</v>
      </c>
      <c r="B56" s="20">
        <v>13</v>
      </c>
      <c r="C56" s="26" t="s">
        <v>112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x14ac:dyDescent="0.3">
      <c r="A57" s="20">
        <v>3</v>
      </c>
      <c r="B57" s="20">
        <v>14</v>
      </c>
      <c r="C57" s="26" t="s">
        <v>113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1:6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6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1:66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1:66" ht="15.6" x14ac:dyDescent="0.3">
      <c r="A62" s="22" t="s">
        <v>117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1:66" x14ac:dyDescent="0.3">
      <c r="A63" s="25" t="s">
        <v>64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1:66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1:66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1:66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</row>
    <row r="88" spans="1:66" x14ac:dyDescent="0.3">
      <c r="H88" s="16"/>
      <c r="I88" s="16"/>
      <c r="J88" s="16"/>
      <c r="K88" s="16"/>
    </row>
    <row r="89" spans="1:66" x14ac:dyDescent="0.3">
      <c r="H89" s="16"/>
      <c r="I89" s="16"/>
      <c r="J89" s="16"/>
      <c r="K89" s="16"/>
    </row>
    <row r="90" spans="1:66" x14ac:dyDescent="0.3">
      <c r="H90" s="16"/>
      <c r="I90" s="16"/>
      <c r="J90" s="16"/>
      <c r="K90" s="16"/>
    </row>
    <row r="91" spans="1:66" x14ac:dyDescent="0.3">
      <c r="H91" s="16"/>
      <c r="I91" s="16"/>
      <c r="J91" s="16"/>
      <c r="K91" s="16"/>
    </row>
    <row r="92" spans="1:66" x14ac:dyDescent="0.3">
      <c r="H92" s="16"/>
      <c r="I92" s="16"/>
      <c r="J92" s="16"/>
      <c r="K92" s="16"/>
    </row>
    <row r="93" spans="1:66" x14ac:dyDescent="0.3">
      <c r="H93" s="16"/>
      <c r="I93" s="16"/>
      <c r="J93" s="16"/>
      <c r="K93" s="16"/>
    </row>
    <row r="94" spans="1:66" x14ac:dyDescent="0.3">
      <c r="H94" s="16"/>
      <c r="I94" s="16"/>
      <c r="J94" s="16"/>
      <c r="K94" s="16"/>
    </row>
    <row r="95" spans="1:66" x14ac:dyDescent="0.3">
      <c r="H95" s="16"/>
      <c r="I95" s="16"/>
      <c r="J95" s="16"/>
      <c r="K95" s="16"/>
    </row>
    <row r="96" spans="1:66" x14ac:dyDescent="0.3">
      <c r="H96" s="16"/>
      <c r="I96" s="16"/>
      <c r="J96" s="16"/>
      <c r="K96" s="16"/>
    </row>
    <row r="97" spans="8:11" x14ac:dyDescent="0.3">
      <c r="H97" s="16"/>
      <c r="I97" s="16"/>
      <c r="J97" s="16"/>
      <c r="K97" s="16"/>
    </row>
    <row r="98" spans="8:11" x14ac:dyDescent="0.3">
      <c r="H98" s="16"/>
      <c r="I98" s="16"/>
      <c r="J98" s="16"/>
      <c r="K98" s="16"/>
    </row>
    <row r="99" spans="8:11" x14ac:dyDescent="0.3">
      <c r="H99" s="16"/>
      <c r="I99" s="16"/>
      <c r="J99" s="16"/>
      <c r="K99" s="16"/>
    </row>
    <row r="100" spans="8:11" x14ac:dyDescent="0.3">
      <c r="H100" s="16"/>
      <c r="I100" s="16"/>
      <c r="J100" s="16"/>
      <c r="K100" s="16"/>
    </row>
    <row r="101" spans="8:11" x14ac:dyDescent="0.3">
      <c r="H101" s="16"/>
      <c r="I101" s="16"/>
      <c r="J101" s="16"/>
      <c r="K101" s="16"/>
    </row>
    <row r="102" spans="8:11" x14ac:dyDescent="0.3">
      <c r="H102" s="16"/>
      <c r="I102" s="16"/>
      <c r="J102" s="16"/>
      <c r="K102" s="16"/>
    </row>
    <row r="103" spans="8:11" x14ac:dyDescent="0.3">
      <c r="H103" s="16"/>
      <c r="I103" s="16"/>
      <c r="J103" s="16"/>
      <c r="K103" s="16"/>
    </row>
    <row r="104" spans="8:11" x14ac:dyDescent="0.3">
      <c r="H104" s="16"/>
      <c r="I104" s="16"/>
      <c r="J104" s="16"/>
      <c r="K104" s="16"/>
    </row>
    <row r="105" spans="8:11" x14ac:dyDescent="0.3">
      <c r="H105" s="16"/>
      <c r="I105" s="16"/>
      <c r="J105" s="16"/>
      <c r="K105" s="16"/>
    </row>
    <row r="106" spans="8:11" x14ac:dyDescent="0.3">
      <c r="H106" s="16"/>
      <c r="I106" s="16"/>
      <c r="J106" s="16"/>
      <c r="K106" s="16"/>
    </row>
    <row r="107" spans="8:11" x14ac:dyDescent="0.3">
      <c r="H107" s="16"/>
      <c r="I107" s="16"/>
      <c r="J107" s="16"/>
      <c r="K107" s="16"/>
    </row>
    <row r="108" spans="8:11" x14ac:dyDescent="0.3">
      <c r="H108" s="16"/>
      <c r="I108" s="16"/>
      <c r="J108" s="16"/>
      <c r="K108" s="16"/>
    </row>
    <row r="109" spans="8:11" x14ac:dyDescent="0.3">
      <c r="H109" s="16"/>
      <c r="I109" s="16"/>
      <c r="J109" s="16"/>
      <c r="K109" s="16"/>
    </row>
    <row r="110" spans="8:11" x14ac:dyDescent="0.3">
      <c r="H110" s="16"/>
      <c r="I110" s="16"/>
      <c r="J110" s="16"/>
      <c r="K110" s="16"/>
    </row>
    <row r="111" spans="8:11" x14ac:dyDescent="0.3">
      <c r="H111" s="16"/>
      <c r="I111" s="16"/>
      <c r="J111" s="16"/>
      <c r="K111" s="16"/>
    </row>
    <row r="112" spans="8:11" x14ac:dyDescent="0.3">
      <c r="H112" s="16"/>
      <c r="I112" s="16"/>
      <c r="J112" s="16"/>
      <c r="K112" s="16"/>
    </row>
    <row r="113" spans="8:11" x14ac:dyDescent="0.3">
      <c r="H113" s="16"/>
      <c r="I113" s="16"/>
      <c r="J113" s="16"/>
      <c r="K113" s="16"/>
    </row>
    <row r="114" spans="8:11" x14ac:dyDescent="0.3">
      <c r="H114" s="16"/>
      <c r="I114" s="16"/>
      <c r="J114" s="16"/>
      <c r="K114" s="16"/>
    </row>
    <row r="115" spans="8:11" x14ac:dyDescent="0.3">
      <c r="H115" s="16"/>
      <c r="I115" s="16"/>
      <c r="J115" s="16"/>
      <c r="K115" s="16"/>
    </row>
    <row r="116" spans="8:11" x14ac:dyDescent="0.3">
      <c r="H116" s="16"/>
      <c r="I116" s="16"/>
      <c r="J116" s="16"/>
      <c r="K116" s="16"/>
    </row>
    <row r="117" spans="8:11" x14ac:dyDescent="0.3">
      <c r="H117" s="16"/>
      <c r="I117" s="16"/>
      <c r="J117" s="16"/>
      <c r="K117" s="16"/>
    </row>
    <row r="118" spans="8:11" x14ac:dyDescent="0.3">
      <c r="H118" s="16"/>
      <c r="I118" s="16"/>
      <c r="J118" s="16"/>
      <c r="K118" s="16"/>
    </row>
    <row r="119" spans="8:11" x14ac:dyDescent="0.3">
      <c r="H119" s="16"/>
      <c r="I119" s="16"/>
      <c r="J119" s="16"/>
      <c r="K119" s="16"/>
    </row>
    <row r="120" spans="8:11" x14ac:dyDescent="0.3">
      <c r="H120" s="16"/>
      <c r="I120" s="16"/>
      <c r="J120" s="16"/>
      <c r="K120" s="16"/>
    </row>
    <row r="121" spans="8:11" x14ac:dyDescent="0.3">
      <c r="H121" s="16"/>
      <c r="I121" s="16"/>
      <c r="J121" s="16"/>
      <c r="K121" s="16"/>
    </row>
    <row r="122" spans="8:11" x14ac:dyDescent="0.3">
      <c r="H122" s="16"/>
      <c r="I122" s="16"/>
      <c r="J122" s="16"/>
      <c r="K122" s="16"/>
    </row>
    <row r="123" spans="8:11" x14ac:dyDescent="0.3">
      <c r="H123" s="16"/>
      <c r="I123" s="16"/>
      <c r="J123" s="16"/>
      <c r="K123" s="16"/>
    </row>
    <row r="124" spans="8:11" x14ac:dyDescent="0.3">
      <c r="H124" s="16"/>
      <c r="I124" s="16"/>
      <c r="J124" s="16"/>
      <c r="K124" s="16"/>
    </row>
    <row r="125" spans="8:11" x14ac:dyDescent="0.3">
      <c r="H125" s="16"/>
      <c r="I125" s="16"/>
      <c r="J125" s="16"/>
      <c r="K125" s="16"/>
    </row>
    <row r="126" spans="8:11" x14ac:dyDescent="0.3">
      <c r="H126" s="16"/>
      <c r="I126" s="16"/>
      <c r="J126" s="16"/>
      <c r="K126" s="16"/>
    </row>
    <row r="127" spans="8:11" x14ac:dyDescent="0.3">
      <c r="H127" s="16"/>
      <c r="I127" s="16"/>
      <c r="J127" s="16"/>
      <c r="K127" s="16"/>
    </row>
    <row r="128" spans="8:11" x14ac:dyDescent="0.3">
      <c r="H128" s="16"/>
      <c r="I128" s="16"/>
      <c r="J128" s="16"/>
      <c r="K128" s="16"/>
    </row>
    <row r="129" spans="8:11" x14ac:dyDescent="0.3">
      <c r="H129" s="16"/>
      <c r="I129" s="16"/>
      <c r="J129" s="16"/>
      <c r="K129" s="16"/>
    </row>
    <row r="130" spans="8:11" x14ac:dyDescent="0.3">
      <c r="H130" s="16"/>
      <c r="I130" s="16"/>
      <c r="J130" s="16"/>
      <c r="K130" s="16"/>
    </row>
    <row r="131" spans="8:11" x14ac:dyDescent="0.3">
      <c r="H131" s="16"/>
      <c r="I131" s="16"/>
      <c r="J131" s="16"/>
      <c r="K131" s="16"/>
    </row>
    <row r="132" spans="8:11" x14ac:dyDescent="0.3">
      <c r="H132" s="16"/>
      <c r="I132" s="16"/>
      <c r="J132" s="16"/>
      <c r="K132" s="16"/>
    </row>
    <row r="133" spans="8:11" x14ac:dyDescent="0.3">
      <c r="H133" s="16"/>
      <c r="I133" s="16"/>
      <c r="J133" s="16"/>
      <c r="K133" s="16"/>
    </row>
    <row r="134" spans="8:11" x14ac:dyDescent="0.3">
      <c r="H134" s="16"/>
      <c r="I134" s="16"/>
      <c r="J134" s="16"/>
      <c r="K134" s="16"/>
    </row>
    <row r="135" spans="8:11" x14ac:dyDescent="0.3">
      <c r="H135" s="16"/>
      <c r="I135" s="16"/>
      <c r="J135" s="16"/>
      <c r="K135" s="16"/>
    </row>
    <row r="136" spans="8:11" x14ac:dyDescent="0.3">
      <c r="H136" s="16"/>
      <c r="I136" s="16"/>
      <c r="J136" s="16"/>
      <c r="K136" s="16"/>
    </row>
    <row r="137" spans="8:11" x14ac:dyDescent="0.3">
      <c r="H137" s="16"/>
      <c r="I137" s="16"/>
      <c r="J137" s="16"/>
      <c r="K137" s="16"/>
    </row>
    <row r="138" spans="8:11" x14ac:dyDescent="0.3">
      <c r="H138" s="16"/>
      <c r="I138" s="16"/>
      <c r="J138" s="16"/>
      <c r="K138" s="16"/>
    </row>
    <row r="139" spans="8:11" x14ac:dyDescent="0.3">
      <c r="H139" s="16"/>
      <c r="I139" s="16"/>
      <c r="J139" s="16"/>
      <c r="K139" s="16"/>
    </row>
    <row r="140" spans="8:11" x14ac:dyDescent="0.3">
      <c r="H140" s="16"/>
      <c r="I140" s="16"/>
      <c r="J140" s="16"/>
      <c r="K140" s="16"/>
    </row>
    <row r="141" spans="8:11" x14ac:dyDescent="0.3">
      <c r="H141" s="16"/>
      <c r="I141" s="16"/>
      <c r="J141" s="16"/>
      <c r="K141" s="16"/>
    </row>
    <row r="142" spans="8:11" x14ac:dyDescent="0.3">
      <c r="H142" s="16"/>
      <c r="I142" s="16"/>
      <c r="J142" s="16"/>
      <c r="K142" s="16"/>
    </row>
    <row r="143" spans="8:11" x14ac:dyDescent="0.3">
      <c r="H143" s="16"/>
      <c r="I143" s="16"/>
      <c r="J143" s="16"/>
      <c r="K143" s="16"/>
    </row>
    <row r="144" spans="8:11" x14ac:dyDescent="0.3">
      <c r="H144" s="16"/>
      <c r="I144" s="16"/>
      <c r="J144" s="16"/>
      <c r="K144" s="16"/>
    </row>
    <row r="145" spans="8:11" x14ac:dyDescent="0.3">
      <c r="H145" s="16"/>
      <c r="I145" s="16"/>
      <c r="J145" s="16"/>
      <c r="K145" s="16"/>
    </row>
    <row r="146" spans="8:11" x14ac:dyDescent="0.3">
      <c r="H146" s="16"/>
      <c r="I146" s="16"/>
      <c r="J146" s="16"/>
      <c r="K146" s="16"/>
    </row>
    <row r="147" spans="8:11" x14ac:dyDescent="0.3">
      <c r="H147" s="16"/>
      <c r="I147" s="16"/>
      <c r="J147" s="16"/>
      <c r="K147" s="16"/>
    </row>
    <row r="148" spans="8:11" x14ac:dyDescent="0.3">
      <c r="H148" s="16"/>
      <c r="I148" s="16"/>
      <c r="J148" s="16"/>
      <c r="K148" s="16"/>
    </row>
    <row r="149" spans="8:11" x14ac:dyDescent="0.3">
      <c r="H149" s="16"/>
      <c r="I149" s="16"/>
      <c r="J149" s="16"/>
      <c r="K149" s="16"/>
    </row>
    <row r="150" spans="8:11" x14ac:dyDescent="0.3">
      <c r="H150" s="16"/>
      <c r="I150" s="16"/>
      <c r="J150" s="16"/>
      <c r="K150" s="16"/>
    </row>
    <row r="151" spans="8:11" x14ac:dyDescent="0.3">
      <c r="H151" s="16"/>
      <c r="I151" s="16"/>
      <c r="J151" s="16"/>
      <c r="K151" s="16"/>
    </row>
    <row r="152" spans="8:11" x14ac:dyDescent="0.3">
      <c r="H152" s="16"/>
      <c r="I152" s="16"/>
      <c r="J152" s="16"/>
      <c r="K152" s="16"/>
    </row>
    <row r="153" spans="8:11" x14ac:dyDescent="0.3">
      <c r="H153" s="16"/>
      <c r="I153" s="16"/>
      <c r="J153" s="16"/>
      <c r="K153" s="16"/>
    </row>
    <row r="154" spans="8:11" x14ac:dyDescent="0.3">
      <c r="H154" s="16"/>
      <c r="I154" s="16"/>
      <c r="J154" s="16"/>
      <c r="K154" s="16"/>
    </row>
    <row r="155" spans="8:11" x14ac:dyDescent="0.3">
      <c r="H155" s="16"/>
      <c r="I155" s="16"/>
      <c r="J155" s="16"/>
      <c r="K155" s="16"/>
    </row>
    <row r="156" spans="8:11" x14ac:dyDescent="0.3">
      <c r="H156" s="16"/>
      <c r="I156" s="16"/>
      <c r="J156" s="16"/>
      <c r="K156" s="16"/>
    </row>
    <row r="157" spans="8:11" x14ac:dyDescent="0.3">
      <c r="H157" s="16"/>
      <c r="I157" s="16"/>
      <c r="J157" s="16"/>
      <c r="K157" s="16"/>
    </row>
    <row r="158" spans="8:11" x14ac:dyDescent="0.3">
      <c r="H158" s="16"/>
      <c r="I158" s="16"/>
      <c r="J158" s="16"/>
      <c r="K158" s="16"/>
    </row>
    <row r="159" spans="8:11" x14ac:dyDescent="0.3">
      <c r="H159" s="16"/>
      <c r="I159" s="16"/>
      <c r="J159" s="16"/>
      <c r="K159" s="16"/>
    </row>
    <row r="160" spans="8:11" x14ac:dyDescent="0.3">
      <c r="H160" s="16"/>
      <c r="I160" s="16"/>
      <c r="J160" s="16"/>
      <c r="K160" s="16"/>
    </row>
    <row r="161" spans="8:11" x14ac:dyDescent="0.3">
      <c r="H161" s="16"/>
      <c r="I161" s="16"/>
      <c r="J161" s="16"/>
      <c r="K161" s="16"/>
    </row>
    <row r="162" spans="8:11" x14ac:dyDescent="0.3">
      <c r="H162" s="16"/>
      <c r="I162" s="16"/>
      <c r="J162" s="16"/>
      <c r="K162" s="16"/>
    </row>
    <row r="163" spans="8:11" x14ac:dyDescent="0.3">
      <c r="H163" s="16"/>
      <c r="I163" s="16"/>
      <c r="J163" s="16"/>
      <c r="K163" s="16"/>
    </row>
    <row r="164" spans="8:11" x14ac:dyDescent="0.3">
      <c r="H164" s="16"/>
      <c r="I164" s="16"/>
      <c r="J164" s="16"/>
      <c r="K164" s="16"/>
    </row>
    <row r="165" spans="8:11" x14ac:dyDescent="0.3">
      <c r="H165" s="16"/>
      <c r="I165" s="16"/>
      <c r="J165" s="16"/>
      <c r="K165" s="16"/>
    </row>
    <row r="166" spans="8:11" x14ac:dyDescent="0.3">
      <c r="H166" s="16"/>
      <c r="I166" s="16"/>
      <c r="J166" s="16"/>
      <c r="K166" s="16"/>
    </row>
    <row r="167" spans="8:11" x14ac:dyDescent="0.3">
      <c r="H167" s="16"/>
      <c r="I167" s="16"/>
      <c r="J167" s="16"/>
      <c r="K167" s="16"/>
    </row>
    <row r="168" spans="8:11" x14ac:dyDescent="0.3">
      <c r="H168" s="16"/>
      <c r="I168" s="16"/>
      <c r="J168" s="16"/>
      <c r="K168" s="16"/>
    </row>
    <row r="169" spans="8:11" x14ac:dyDescent="0.3">
      <c r="H169" s="16"/>
      <c r="I169" s="16"/>
      <c r="J169" s="16"/>
      <c r="K169" s="16"/>
    </row>
    <row r="170" spans="8:11" x14ac:dyDescent="0.3">
      <c r="H170" s="16"/>
      <c r="I170" s="16"/>
      <c r="J170" s="16"/>
      <c r="K170" s="16"/>
    </row>
    <row r="171" spans="8:11" x14ac:dyDescent="0.3">
      <c r="H171" s="16"/>
      <c r="I171" s="16"/>
      <c r="J171" s="16"/>
      <c r="K171" s="16"/>
    </row>
    <row r="172" spans="8:11" x14ac:dyDescent="0.3">
      <c r="H172" s="16"/>
      <c r="I172" s="16"/>
      <c r="J172" s="16"/>
      <c r="K172" s="16"/>
    </row>
    <row r="173" spans="8:11" x14ac:dyDescent="0.3">
      <c r="H173" s="16"/>
      <c r="I173" s="16"/>
      <c r="J173" s="16"/>
      <c r="K173" s="16"/>
    </row>
    <row r="174" spans="8:11" x14ac:dyDescent="0.3">
      <c r="H174" s="16"/>
      <c r="I174" s="16"/>
      <c r="J174" s="16"/>
      <c r="K174" s="16"/>
    </row>
    <row r="175" spans="8:11" x14ac:dyDescent="0.3">
      <c r="H175" s="16"/>
      <c r="I175" s="16"/>
      <c r="J175" s="16"/>
      <c r="K175" s="16"/>
    </row>
    <row r="176" spans="8:11" x14ac:dyDescent="0.3">
      <c r="H176" s="16"/>
      <c r="I176" s="16"/>
      <c r="J176" s="16"/>
      <c r="K176" s="16"/>
    </row>
    <row r="177" spans="8:11" x14ac:dyDescent="0.3">
      <c r="H177" s="16"/>
      <c r="I177" s="16"/>
      <c r="J177" s="16"/>
      <c r="K177" s="16"/>
    </row>
    <row r="178" spans="8:11" x14ac:dyDescent="0.3">
      <c r="H178" s="16"/>
      <c r="I178" s="16"/>
      <c r="J178" s="16"/>
      <c r="K178" s="16"/>
    </row>
    <row r="179" spans="8:11" x14ac:dyDescent="0.3">
      <c r="H179" s="16"/>
      <c r="I179" s="16"/>
      <c r="J179" s="16"/>
      <c r="K179" s="16"/>
    </row>
    <row r="180" spans="8:11" x14ac:dyDescent="0.3">
      <c r="H180" s="16"/>
      <c r="I180" s="16"/>
      <c r="J180" s="16"/>
      <c r="K180" s="16"/>
    </row>
    <row r="181" spans="8:11" x14ac:dyDescent="0.3">
      <c r="H181" s="16"/>
      <c r="I181" s="16"/>
      <c r="J181" s="16"/>
      <c r="K181" s="16"/>
    </row>
    <row r="182" spans="8:11" x14ac:dyDescent="0.3">
      <c r="H182" s="16"/>
      <c r="I182" s="16"/>
      <c r="J182" s="16"/>
      <c r="K182" s="16"/>
    </row>
    <row r="183" spans="8:11" x14ac:dyDescent="0.3">
      <c r="H183" s="16"/>
      <c r="I183" s="16"/>
      <c r="J183" s="16"/>
      <c r="K183" s="16"/>
    </row>
    <row r="184" spans="8:11" x14ac:dyDescent="0.3">
      <c r="H184" s="16"/>
      <c r="I184" s="16"/>
      <c r="J184" s="16"/>
      <c r="K184" s="16"/>
    </row>
    <row r="185" spans="8:11" x14ac:dyDescent="0.3">
      <c r="H185" s="16"/>
      <c r="I185" s="16"/>
      <c r="J185" s="16"/>
      <c r="K185" s="16"/>
    </row>
    <row r="186" spans="8:11" x14ac:dyDescent="0.3">
      <c r="H186" s="16"/>
      <c r="I186" s="16"/>
      <c r="J186" s="16"/>
      <c r="K186" s="16"/>
    </row>
    <row r="187" spans="8:11" x14ac:dyDescent="0.3">
      <c r="H187" s="16"/>
      <c r="I187" s="16"/>
      <c r="J187" s="16"/>
      <c r="K187" s="16"/>
    </row>
    <row r="188" spans="8:11" x14ac:dyDescent="0.3">
      <c r="H188" s="16"/>
      <c r="I188" s="16"/>
      <c r="J188" s="16"/>
      <c r="K188" s="16"/>
    </row>
    <row r="189" spans="8:11" x14ac:dyDescent="0.3">
      <c r="H189" s="16"/>
      <c r="I189" s="16"/>
      <c r="J189" s="16"/>
      <c r="K189" s="16"/>
    </row>
    <row r="190" spans="8:11" x14ac:dyDescent="0.3">
      <c r="H190" s="16"/>
      <c r="I190" s="16"/>
      <c r="J190" s="16"/>
      <c r="K190" s="16"/>
    </row>
    <row r="191" spans="8:11" x14ac:dyDescent="0.3">
      <c r="H191" s="16"/>
      <c r="I191" s="16"/>
      <c r="J191" s="16"/>
      <c r="K191" s="16"/>
    </row>
    <row r="192" spans="8:11" x14ac:dyDescent="0.3">
      <c r="H192" s="16"/>
      <c r="I192" s="16"/>
      <c r="J192" s="16"/>
      <c r="K192" s="16"/>
    </row>
    <row r="193" spans="8:11" x14ac:dyDescent="0.3">
      <c r="H193" s="16"/>
      <c r="I193" s="16"/>
      <c r="J193" s="16"/>
      <c r="K193" s="16"/>
    </row>
    <row r="194" spans="8:11" x14ac:dyDescent="0.3">
      <c r="H194" s="16"/>
      <c r="I194" s="16"/>
      <c r="J194" s="16"/>
      <c r="K194" s="16"/>
    </row>
    <row r="195" spans="8:11" x14ac:dyDescent="0.3">
      <c r="H195" s="16"/>
      <c r="I195" s="16"/>
      <c r="J195" s="16"/>
      <c r="K195" s="16"/>
    </row>
    <row r="196" spans="8:11" x14ac:dyDescent="0.3">
      <c r="H196" s="16"/>
      <c r="I196" s="16"/>
      <c r="J196" s="16"/>
      <c r="K196" s="16"/>
    </row>
    <row r="197" spans="8:11" x14ac:dyDescent="0.3">
      <c r="H197" s="16"/>
      <c r="I197" s="16"/>
      <c r="J197" s="16"/>
      <c r="K197" s="16"/>
    </row>
    <row r="200" spans="8:11" x14ac:dyDescent="0.3">
      <c r="I200" s="32"/>
    </row>
  </sheetData>
  <sortState ref="D11:E25">
    <sortCondition ref="D21"/>
  </sortState>
  <hyperlinks>
    <hyperlink ref="C11" location="'Titulacion Total'!A4" display="Evolución de Titulación Total por sexo 1999 - 2016"/>
    <hyperlink ref="C12" location="'Titulacion Total'!A11" display="Evolución de Titulación Total por tipo general de institución 1999 - 2016"/>
    <hyperlink ref="C13" location="'Titulacion Total'!A19" display="Evolución de Titulación Total por tipo específico de institución 1999 - 2016"/>
    <hyperlink ref="C14" location="'Titulacion Total'!A28" display="Evolución de Titulación Total por tipo general de institución y sexo 1999 - 2016"/>
    <hyperlink ref="C15" location="'Titulacion Total'!A37" display="Evolución de Titulación Total por tipo específico de institución y sexo 1999 - 2016"/>
    <hyperlink ref="C16" location="'Titulacion Total'!A47" display="Evolución de Titulación Total por nivel de formación 1999 - 2016"/>
    <hyperlink ref="C17" location="'Titulacion Total'!A55" display="Evolución de Titulación Total por nivel de formación y sexo 1999 - 2016"/>
    <hyperlink ref="C18" location="'Titulacion Total'!A64" display="Evolución de Titulación Total por área del conocimiento 1999 - 2016"/>
    <hyperlink ref="C19" location="'Titulacion Total'!A80" display="Evolución de Titulación Total por área del conocimiento y sexo 1999 - 2016"/>
    <hyperlink ref="C20" location="'Titulacion Total'!A97" display="Evolución de Titulación Total por región 1999 - 2016"/>
    <hyperlink ref="C21" location="'Titulacion Total'!A118" display="Evolución de la participacion a nivel de región del número de estudiantes titulados de educación superior 1999 - 2016"/>
    <hyperlink ref="C22" location="'Titulacion Total'!A137" display="Evolución de N° de titulados en la Región Metropolitana y otras regiones 1999 - 2016"/>
    <hyperlink ref="C23" location="'Titulacion Total'!A144" display="Evolución del N° de estudiantes titulados en educación superior por región y sexo 1999 - 2016"/>
    <hyperlink ref="C24" location="'Titulacion Total'!A165" display="Evolución de la participación a nivel de región del n° de estudiantes titulados en educación superior por sexo 1999 - 2016"/>
    <hyperlink ref="C25" location="'Titulacion Total'!A185" display="Evolución del N° de estudiantes titulados en educación superior en la Región Metropolitana y otras regiones por sexo 1999 - 2016"/>
    <hyperlink ref="C28" location="'Titulacion Pregrado'!A4" display="Evolución de Titulación Total de Pregrado por sexo 1999 - 2016"/>
    <hyperlink ref="C29" location="'Titulacion Pregrado'!A11" display="Evolución de Titulación Total de Pregrado por tipo general de institución 1999 - 2016"/>
    <hyperlink ref="C30" location="'Titulacion Pregrado'!A19" display="Evolución de Titulación Total de Pregrado por tipo especifico de institución 1999 - 2016 "/>
    <hyperlink ref="C31" location="'Titulacion Pregrado'!A28" display="Evolución de Titulación Total de Pregrado por tipo general de institución y sexo 1999 - 2016"/>
    <hyperlink ref="C32" location="'Titulacion Pregrado'!A37" display="Evolución de Titulación Total de Pregrado por tipo específico de institución y sexo 1999 - 2016"/>
    <hyperlink ref="C33" location="'Titulacion Pregrado'!A47" display="Evolución de Titulación Total de Pregrado por tipo de carrera 1999 - 2016"/>
    <hyperlink ref="C34" location="'Titulacion Pregrado'!A54" display="Evolución de Titulación Total de Pregrado por área del conocimiento 1999 - 2016"/>
    <hyperlink ref="C35" location="'Titulacion Pregrado'!A70" display="Evolución de Titulación Total de Pregrado por área del conocimiento y sexo 1999 - 2016"/>
    <hyperlink ref="C36" location="'Titulacion Pregrado'!A87" display="Evolución de Titulación Total de Pregrado por región 1999 - 2016"/>
    <hyperlink ref="C37" location="'Titulacion Pregrado'!A108" display="Evolución de la participacion a nivel de regiones de titulados de pregrado 1999 - 2016"/>
    <hyperlink ref="C38" location="'Titulacion Pregrado'!A127" display="Evolución de Titulación Total de Pregrado en la Región Metropolitana y el resto de las regiones 1999 - 2016"/>
    <hyperlink ref="C39" location="'Titulacion Pregrado'!A134" display="Evolución de Titulación Total de Pregrado por región y sexo 1999 - 2016"/>
    <hyperlink ref="C40" location="'Titulacion Pregrado'!A156" display="Evolución de la participación de cada región en el número de titulados de pregrado por sexo  1999 - 2016"/>
    <hyperlink ref="C41" location="'Titulacion Pregrado'!A176" display="Evolución del N° de estudiantes de pregrado titulados en educación superior en la Región Metropolitana y otras regiones por sexo 1999 - 2016"/>
    <hyperlink ref="C44" location="'Titulacion Posgrado'!A5" display="Evolución de Titulación Total de Posgrado 1999 - 2016"/>
    <hyperlink ref="C45" location="'Titulacion Posgrado'!A10" display="Evolución de Titulación Total de Posgrado por tipo de universidad 1999 - 2016"/>
    <hyperlink ref="C46" location="'Titulacion Posgrado'!A17" display="Evolución de Titulación Total de Posgrado por nivel de formación 1999 - 2016"/>
    <hyperlink ref="C47" location="'Titulacion Posgrado'!A24" display="Evolución de Titulación Total de Posgrado por sexo 1999 - 2016"/>
    <hyperlink ref="C48" location="'Titulacion Posgrado'!A31" display="Evolución de Titulación Total de Posgrado por tipo de universidad y sexo 1999 - 2016"/>
    <hyperlink ref="C49" location="'Titulacion Posgrado'!A39" display="Evolución de Titulación Total de Posgrado por nivel de formación y sexo 1999 - 2016"/>
    <hyperlink ref="C50" location="'Titulacion Posgrado'!A47" display="Evolución de Titulación de magíster 1999 - 2016"/>
    <hyperlink ref="C51" location="'Titulacion Posgrado'!A52" display="Evolución de Titulación de magíster por tipo de universidad 1999 - 2016"/>
    <hyperlink ref="C52" location="'Titulacion Posgrado'!A59" display="Evolución de Titulación de magíster por sexo 1999 -2016"/>
    <hyperlink ref="C53" location="'Titulacion Posgrado'!A66" display="Evolución de Titulación de magíster por tipo de universidad y sexo 1999 - 2016"/>
    <hyperlink ref="C54" location="'Titulacion Posgrado'!A74" display="Evolución de Titulación de doctorado 1999 - 2016"/>
    <hyperlink ref="C55" location="'Titulacion Posgrado'!A79" display="Evolución de Titulación de doctorado por tipo de universidad 1999 - 2016"/>
    <hyperlink ref="C56" location="'Titulacion Posgrado'!A86" display="Evolución de Titulación de doctorado por sexo 1999 - 2016"/>
    <hyperlink ref="C57" location="'Titulacion Posgrado'!A93" display="Evolución de Titulación de doctorado por tipo de universidad y sexo 1999 - 201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0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193" sqref="A193"/>
    </sheetView>
  </sheetViews>
  <sheetFormatPr baseColWidth="10" defaultRowHeight="14.4" x14ac:dyDescent="0.3"/>
  <cols>
    <col min="1" max="1" width="20.6640625" style="45" customWidth="1"/>
    <col min="2" max="37" width="10.6640625" style="34" customWidth="1"/>
    <col min="38" max="39" width="11.44140625" style="28"/>
  </cols>
  <sheetData>
    <row r="1" spans="1:39" ht="18" x14ac:dyDescent="0.3">
      <c r="A1" s="38" t="s">
        <v>54</v>
      </c>
    </row>
    <row r="4" spans="1:39" ht="15.6" x14ac:dyDescent="0.3">
      <c r="A4" s="39" t="s">
        <v>71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39" ht="15" x14ac:dyDescent="0.25">
      <c r="A5" s="1" t="s">
        <v>66</v>
      </c>
      <c r="B5" s="33">
        <v>1999</v>
      </c>
      <c r="C5" s="33">
        <v>2000</v>
      </c>
      <c r="D5" s="33">
        <v>2001</v>
      </c>
      <c r="E5" s="33">
        <v>2002</v>
      </c>
      <c r="F5" s="33">
        <v>2003</v>
      </c>
      <c r="G5" s="33">
        <v>2004</v>
      </c>
      <c r="H5" s="33">
        <v>2005</v>
      </c>
      <c r="I5" s="33">
        <v>2006</v>
      </c>
      <c r="J5" s="33">
        <v>2007</v>
      </c>
      <c r="K5" s="33">
        <v>2008</v>
      </c>
      <c r="L5" s="33">
        <v>2009</v>
      </c>
      <c r="M5" s="33">
        <v>2010</v>
      </c>
      <c r="N5" s="33">
        <v>2011</v>
      </c>
      <c r="O5" s="33">
        <v>2012</v>
      </c>
      <c r="P5" s="33">
        <v>2013</v>
      </c>
      <c r="Q5" s="33">
        <v>2014</v>
      </c>
      <c r="R5" s="33">
        <v>2015</v>
      </c>
      <c r="S5" s="33">
        <v>2016</v>
      </c>
    </row>
    <row r="6" spans="1:39" ht="15" x14ac:dyDescent="0.25">
      <c r="A6" s="40" t="s">
        <v>67</v>
      </c>
      <c r="B6" s="48">
        <v>18503</v>
      </c>
      <c r="C6" s="48">
        <v>22777.4</v>
      </c>
      <c r="D6" s="48">
        <v>26454</v>
      </c>
      <c r="E6" s="48">
        <v>28890</v>
      </c>
      <c r="F6" s="48">
        <v>28224</v>
      </c>
      <c r="G6" s="48">
        <v>24939</v>
      </c>
      <c r="H6" s="48">
        <v>36401</v>
      </c>
      <c r="I6" s="48">
        <v>39880</v>
      </c>
      <c r="J6" s="48">
        <v>44293</v>
      </c>
      <c r="K6" s="48">
        <v>48987</v>
      </c>
      <c r="L6" s="48">
        <v>56964</v>
      </c>
      <c r="M6" s="48">
        <v>54337</v>
      </c>
      <c r="N6" s="48">
        <v>61551</v>
      </c>
      <c r="O6" s="48">
        <v>68135</v>
      </c>
      <c r="P6" s="48">
        <v>79160</v>
      </c>
      <c r="Q6" s="48">
        <v>86661</v>
      </c>
      <c r="R6" s="48">
        <v>95364</v>
      </c>
      <c r="S6" s="48">
        <v>99194</v>
      </c>
    </row>
    <row r="7" spans="1:39" ht="15" x14ac:dyDescent="0.25">
      <c r="A7" s="40" t="s">
        <v>68</v>
      </c>
      <c r="B7" s="48">
        <v>19111</v>
      </c>
      <c r="C7" s="48">
        <v>23928.6</v>
      </c>
      <c r="D7" s="48">
        <v>26598</v>
      </c>
      <c r="E7" s="48">
        <v>29670</v>
      </c>
      <c r="F7" s="48">
        <v>30675</v>
      </c>
      <c r="G7" s="48">
        <v>27634</v>
      </c>
      <c r="H7" s="48">
        <v>40951</v>
      </c>
      <c r="I7" s="48">
        <v>44530</v>
      </c>
      <c r="J7" s="48">
        <v>52198</v>
      </c>
      <c r="K7" s="48">
        <v>62698</v>
      </c>
      <c r="L7" s="48">
        <v>69341</v>
      </c>
      <c r="M7" s="48">
        <v>64679</v>
      </c>
      <c r="N7" s="48">
        <v>77319</v>
      </c>
      <c r="O7" s="48">
        <v>87513</v>
      </c>
      <c r="P7" s="48">
        <v>102799</v>
      </c>
      <c r="Q7" s="48">
        <v>109751</v>
      </c>
      <c r="R7" s="48">
        <v>119604</v>
      </c>
      <c r="S7" s="48">
        <v>129467</v>
      </c>
    </row>
    <row r="8" spans="1:39" ht="15" x14ac:dyDescent="0.25">
      <c r="A8" s="41" t="s">
        <v>15</v>
      </c>
      <c r="B8" s="52">
        <v>37614</v>
      </c>
      <c r="C8" s="52">
        <v>46706</v>
      </c>
      <c r="D8" s="52">
        <v>53052</v>
      </c>
      <c r="E8" s="52">
        <v>58560</v>
      </c>
      <c r="F8" s="52">
        <v>58899</v>
      </c>
      <c r="G8" s="52">
        <v>52573</v>
      </c>
      <c r="H8" s="52">
        <v>77352</v>
      </c>
      <c r="I8" s="52">
        <v>84410</v>
      </c>
      <c r="J8" s="52">
        <v>96491</v>
      </c>
      <c r="K8" s="52">
        <v>111685</v>
      </c>
      <c r="L8" s="52">
        <v>126305</v>
      </c>
      <c r="M8" s="52">
        <v>119016</v>
      </c>
      <c r="N8" s="52">
        <v>138870</v>
      </c>
      <c r="O8" s="52">
        <v>155648</v>
      </c>
      <c r="P8" s="52">
        <v>181959</v>
      </c>
      <c r="Q8" s="52">
        <v>196412</v>
      </c>
      <c r="R8" s="52">
        <v>214968</v>
      </c>
      <c r="S8" s="52">
        <v>228661</v>
      </c>
    </row>
    <row r="11" spans="1:39" ht="15.6" x14ac:dyDescent="0.3">
      <c r="A11" s="39" t="s">
        <v>72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39" x14ac:dyDescent="0.3">
      <c r="A12" s="1" t="s">
        <v>16</v>
      </c>
      <c r="B12" s="33">
        <v>1999</v>
      </c>
      <c r="C12" s="33">
        <v>2000</v>
      </c>
      <c r="D12" s="33">
        <v>2001</v>
      </c>
      <c r="E12" s="33">
        <v>2002</v>
      </c>
      <c r="F12" s="33">
        <v>2003</v>
      </c>
      <c r="G12" s="33">
        <v>2004</v>
      </c>
      <c r="H12" s="33">
        <v>2005</v>
      </c>
      <c r="I12" s="33">
        <v>2006</v>
      </c>
      <c r="J12" s="33">
        <v>2007</v>
      </c>
      <c r="K12" s="33">
        <v>2008</v>
      </c>
      <c r="L12" s="33">
        <v>2009</v>
      </c>
      <c r="M12" s="33">
        <v>2010</v>
      </c>
      <c r="N12" s="33">
        <v>2011</v>
      </c>
      <c r="O12" s="33">
        <v>2012</v>
      </c>
      <c r="P12" s="33">
        <v>2013</v>
      </c>
      <c r="Q12" s="33">
        <v>2014</v>
      </c>
      <c r="R12" s="33">
        <v>2015</v>
      </c>
      <c r="S12" s="33">
        <v>2016</v>
      </c>
    </row>
    <row r="13" spans="1:39" ht="15" x14ac:dyDescent="0.25">
      <c r="A13" s="42" t="s">
        <v>17</v>
      </c>
      <c r="B13" s="48">
        <v>9721</v>
      </c>
      <c r="C13" s="48">
        <v>7901</v>
      </c>
      <c r="D13" s="48">
        <v>11998</v>
      </c>
      <c r="E13" s="48">
        <v>10011</v>
      </c>
      <c r="F13" s="48">
        <v>10202</v>
      </c>
      <c r="G13" s="48">
        <v>8371</v>
      </c>
      <c r="H13" s="48">
        <v>12258</v>
      </c>
      <c r="I13" s="48">
        <v>15190</v>
      </c>
      <c r="J13" s="48">
        <v>12678</v>
      </c>
      <c r="K13" s="48">
        <v>19314</v>
      </c>
      <c r="L13" s="48">
        <v>16646</v>
      </c>
      <c r="M13" s="48">
        <v>13853</v>
      </c>
      <c r="N13" s="48">
        <v>22296</v>
      </c>
      <c r="O13" s="48">
        <v>25494</v>
      </c>
      <c r="P13" s="48">
        <v>28375</v>
      </c>
      <c r="Q13" s="48">
        <v>27844</v>
      </c>
      <c r="R13" s="48">
        <v>30536</v>
      </c>
      <c r="S13" s="48">
        <v>33694</v>
      </c>
    </row>
    <row r="14" spans="1:39" ht="15" x14ac:dyDescent="0.25">
      <c r="A14" s="42" t="s">
        <v>18</v>
      </c>
      <c r="B14" s="48">
        <v>4089</v>
      </c>
      <c r="C14" s="48">
        <v>5602</v>
      </c>
      <c r="D14" s="48">
        <v>6601</v>
      </c>
      <c r="E14" s="48">
        <v>9437</v>
      </c>
      <c r="F14" s="48">
        <v>10314</v>
      </c>
      <c r="G14" s="48">
        <v>7946</v>
      </c>
      <c r="H14" s="48">
        <v>14776</v>
      </c>
      <c r="I14" s="48">
        <v>16661</v>
      </c>
      <c r="J14" s="48">
        <v>17353</v>
      </c>
      <c r="K14" s="48">
        <v>18682</v>
      </c>
      <c r="L14" s="48">
        <v>23691</v>
      </c>
      <c r="M14" s="48">
        <v>23644</v>
      </c>
      <c r="N14" s="48">
        <v>30682</v>
      </c>
      <c r="O14" s="48">
        <v>38127</v>
      </c>
      <c r="P14" s="48">
        <v>47162</v>
      </c>
      <c r="Q14" s="48">
        <v>55823</v>
      </c>
      <c r="R14" s="48">
        <v>67526</v>
      </c>
      <c r="S14" s="48">
        <v>75627</v>
      </c>
    </row>
    <row r="15" spans="1:39" ht="15" x14ac:dyDescent="0.25">
      <c r="A15" s="42" t="s">
        <v>19</v>
      </c>
      <c r="B15" s="48">
        <v>23804</v>
      </c>
      <c r="C15" s="48">
        <v>33167</v>
      </c>
      <c r="D15" s="48">
        <v>35391</v>
      </c>
      <c r="E15" s="48">
        <v>39112</v>
      </c>
      <c r="F15" s="48">
        <v>38384</v>
      </c>
      <c r="G15" s="48">
        <v>36256</v>
      </c>
      <c r="H15" s="48">
        <v>50318</v>
      </c>
      <c r="I15" s="48">
        <v>52559</v>
      </c>
      <c r="J15" s="48">
        <v>66460</v>
      </c>
      <c r="K15" s="48">
        <v>73689</v>
      </c>
      <c r="L15" s="48">
        <v>85968</v>
      </c>
      <c r="M15" s="48">
        <v>81519</v>
      </c>
      <c r="N15" s="48">
        <v>85892</v>
      </c>
      <c r="O15" s="48">
        <v>92027</v>
      </c>
      <c r="P15" s="48">
        <v>106422</v>
      </c>
      <c r="Q15" s="48">
        <v>112745</v>
      </c>
      <c r="R15" s="48">
        <v>116906</v>
      </c>
      <c r="S15" s="48">
        <v>119340</v>
      </c>
    </row>
    <row r="16" spans="1:39" s="55" customFormat="1" ht="15" x14ac:dyDescent="0.25">
      <c r="A16" s="41" t="s">
        <v>15</v>
      </c>
      <c r="B16" s="52">
        <v>37614</v>
      </c>
      <c r="C16" s="52">
        <v>46670</v>
      </c>
      <c r="D16" s="52">
        <v>53990</v>
      </c>
      <c r="E16" s="52">
        <v>58560</v>
      </c>
      <c r="F16" s="52">
        <v>58900</v>
      </c>
      <c r="G16" s="52">
        <v>52573</v>
      </c>
      <c r="H16" s="52">
        <v>77352</v>
      </c>
      <c r="I16" s="52">
        <v>84410</v>
      </c>
      <c r="J16" s="52">
        <v>96491</v>
      </c>
      <c r="K16" s="52">
        <v>111685</v>
      </c>
      <c r="L16" s="52">
        <v>126305</v>
      </c>
      <c r="M16" s="52">
        <v>119016</v>
      </c>
      <c r="N16" s="52">
        <v>138870</v>
      </c>
      <c r="O16" s="52">
        <v>155648</v>
      </c>
      <c r="P16" s="52">
        <v>181959</v>
      </c>
      <c r="Q16" s="52">
        <v>196412</v>
      </c>
      <c r="R16" s="52">
        <v>214968</v>
      </c>
      <c r="S16" s="52">
        <v>228661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4"/>
      <c r="AM16" s="54"/>
    </row>
    <row r="19" spans="1:39" ht="15.6" x14ac:dyDescent="0.3">
      <c r="A19" s="43" t="s">
        <v>73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39" x14ac:dyDescent="0.3">
      <c r="A20" s="1" t="s">
        <v>16</v>
      </c>
      <c r="B20" s="33">
        <v>1999</v>
      </c>
      <c r="C20" s="33">
        <v>2000</v>
      </c>
      <c r="D20" s="33">
        <v>2001</v>
      </c>
      <c r="E20" s="33">
        <v>2002</v>
      </c>
      <c r="F20" s="33">
        <v>2003</v>
      </c>
      <c r="G20" s="33">
        <v>2004</v>
      </c>
      <c r="H20" s="33">
        <v>2005</v>
      </c>
      <c r="I20" s="33">
        <v>2006</v>
      </c>
      <c r="J20" s="33">
        <v>2007</v>
      </c>
      <c r="K20" s="33">
        <v>2008</v>
      </c>
      <c r="L20" s="33">
        <v>2009</v>
      </c>
      <c r="M20" s="33">
        <v>2010</v>
      </c>
      <c r="N20" s="33">
        <v>2011</v>
      </c>
      <c r="O20" s="33">
        <v>2012</v>
      </c>
      <c r="P20" s="33">
        <v>2013</v>
      </c>
      <c r="Q20" s="33">
        <v>2014</v>
      </c>
      <c r="R20" s="33">
        <v>2015</v>
      </c>
      <c r="S20" s="33">
        <v>2016</v>
      </c>
    </row>
    <row r="21" spans="1:39" ht="15" x14ac:dyDescent="0.25">
      <c r="A21" s="42" t="s">
        <v>17</v>
      </c>
      <c r="B21" s="48">
        <v>9721</v>
      </c>
      <c r="C21" s="48">
        <v>7901</v>
      </c>
      <c r="D21" s="48">
        <v>11998</v>
      </c>
      <c r="E21" s="48">
        <v>10011</v>
      </c>
      <c r="F21" s="48">
        <v>10202</v>
      </c>
      <c r="G21" s="48">
        <v>8371</v>
      </c>
      <c r="H21" s="48">
        <v>12258</v>
      </c>
      <c r="I21" s="48">
        <v>15190</v>
      </c>
      <c r="J21" s="48">
        <v>12678</v>
      </c>
      <c r="K21" s="48">
        <v>19314</v>
      </c>
      <c r="L21" s="48">
        <v>16646</v>
      </c>
      <c r="M21" s="48">
        <v>13853</v>
      </c>
      <c r="N21" s="48">
        <v>22296</v>
      </c>
      <c r="O21" s="48">
        <v>25494</v>
      </c>
      <c r="P21" s="48">
        <v>28375</v>
      </c>
      <c r="Q21" s="48">
        <v>27844</v>
      </c>
      <c r="R21" s="48">
        <v>30536</v>
      </c>
      <c r="S21" s="48">
        <v>33694</v>
      </c>
    </row>
    <row r="22" spans="1:39" ht="15" x14ac:dyDescent="0.25">
      <c r="A22" s="42" t="s">
        <v>18</v>
      </c>
      <c r="B22" s="48">
        <v>4089</v>
      </c>
      <c r="C22" s="48">
        <v>5602</v>
      </c>
      <c r="D22" s="48">
        <v>6601</v>
      </c>
      <c r="E22" s="48">
        <v>9437</v>
      </c>
      <c r="F22" s="48">
        <v>10314</v>
      </c>
      <c r="G22" s="48">
        <v>7946</v>
      </c>
      <c r="H22" s="48">
        <v>14776</v>
      </c>
      <c r="I22" s="48">
        <v>16661</v>
      </c>
      <c r="J22" s="48">
        <v>17353</v>
      </c>
      <c r="K22" s="48">
        <v>18682</v>
      </c>
      <c r="L22" s="48">
        <v>23691</v>
      </c>
      <c r="M22" s="48">
        <v>23644</v>
      </c>
      <c r="N22" s="48">
        <v>30682</v>
      </c>
      <c r="O22" s="48">
        <v>38127</v>
      </c>
      <c r="P22" s="48">
        <v>47162</v>
      </c>
      <c r="Q22" s="48">
        <v>55823</v>
      </c>
      <c r="R22" s="48">
        <v>67526</v>
      </c>
      <c r="S22" s="48">
        <v>75627</v>
      </c>
    </row>
    <row r="23" spans="1:39" ht="15" x14ac:dyDescent="0.25">
      <c r="A23" s="42" t="s">
        <v>70</v>
      </c>
      <c r="B23" s="48">
        <v>18426</v>
      </c>
      <c r="C23" s="48">
        <v>22986</v>
      </c>
      <c r="D23" s="48">
        <v>24745</v>
      </c>
      <c r="E23" s="48">
        <v>27556</v>
      </c>
      <c r="F23" s="48">
        <v>26536</v>
      </c>
      <c r="G23" s="48">
        <v>24173</v>
      </c>
      <c r="H23" s="48">
        <v>33052</v>
      </c>
      <c r="I23" s="48">
        <v>34136</v>
      </c>
      <c r="J23" s="48">
        <v>38188</v>
      </c>
      <c r="K23" s="48">
        <v>39702</v>
      </c>
      <c r="L23" s="48">
        <v>46942</v>
      </c>
      <c r="M23" s="48">
        <v>44921</v>
      </c>
      <c r="N23" s="48">
        <v>44317</v>
      </c>
      <c r="O23" s="48">
        <v>45528</v>
      </c>
      <c r="P23" s="48">
        <v>48313</v>
      </c>
      <c r="Q23" s="48">
        <v>49980</v>
      </c>
      <c r="R23" s="48">
        <v>51840</v>
      </c>
      <c r="S23" s="48">
        <v>50792</v>
      </c>
    </row>
    <row r="24" spans="1:39" ht="15" x14ac:dyDescent="0.25">
      <c r="A24" s="42" t="s">
        <v>20</v>
      </c>
      <c r="B24" s="48">
        <v>5378</v>
      </c>
      <c r="C24" s="48">
        <v>10181</v>
      </c>
      <c r="D24" s="48">
        <v>10646</v>
      </c>
      <c r="E24" s="48">
        <v>11556</v>
      </c>
      <c r="F24" s="48">
        <v>11848</v>
      </c>
      <c r="G24" s="48">
        <v>12083</v>
      </c>
      <c r="H24" s="48">
        <v>17266</v>
      </c>
      <c r="I24" s="48">
        <v>18423</v>
      </c>
      <c r="J24" s="48">
        <v>28272</v>
      </c>
      <c r="K24" s="48">
        <v>33987</v>
      </c>
      <c r="L24" s="48">
        <v>39026</v>
      </c>
      <c r="M24" s="48">
        <v>36598</v>
      </c>
      <c r="N24" s="48">
        <v>41575</v>
      </c>
      <c r="O24" s="48">
        <v>46499</v>
      </c>
      <c r="P24" s="48">
        <v>58109</v>
      </c>
      <c r="Q24" s="48">
        <v>62765</v>
      </c>
      <c r="R24" s="48">
        <v>65066</v>
      </c>
      <c r="S24" s="48">
        <v>68548</v>
      </c>
    </row>
    <row r="25" spans="1:39" s="55" customFormat="1" ht="15" x14ac:dyDescent="0.25">
      <c r="A25" s="41" t="s">
        <v>15</v>
      </c>
      <c r="B25" s="52">
        <v>37614</v>
      </c>
      <c r="C25" s="52">
        <v>46670</v>
      </c>
      <c r="D25" s="52">
        <v>53990</v>
      </c>
      <c r="E25" s="52">
        <v>58560</v>
      </c>
      <c r="F25" s="52">
        <v>58900</v>
      </c>
      <c r="G25" s="52">
        <v>52573</v>
      </c>
      <c r="H25" s="52">
        <v>77352</v>
      </c>
      <c r="I25" s="52">
        <v>84410</v>
      </c>
      <c r="J25" s="52">
        <v>96491</v>
      </c>
      <c r="K25" s="52">
        <v>111685</v>
      </c>
      <c r="L25" s="52">
        <v>126305</v>
      </c>
      <c r="M25" s="52">
        <v>119016</v>
      </c>
      <c r="N25" s="52">
        <v>138870</v>
      </c>
      <c r="O25" s="52">
        <v>155648</v>
      </c>
      <c r="P25" s="52">
        <v>181959</v>
      </c>
      <c r="Q25" s="52">
        <v>196412</v>
      </c>
      <c r="R25" s="52">
        <v>214968</v>
      </c>
      <c r="S25" s="52">
        <v>228661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4"/>
      <c r="AM25" s="54"/>
    </row>
    <row r="28" spans="1:39" ht="15.6" x14ac:dyDescent="0.3">
      <c r="A28" s="39" t="s">
        <v>74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9" x14ac:dyDescent="0.3">
      <c r="A29" s="61" t="s">
        <v>16</v>
      </c>
      <c r="B29" s="62">
        <v>1999</v>
      </c>
      <c r="C29" s="62"/>
      <c r="D29" s="62">
        <v>2000</v>
      </c>
      <c r="E29" s="62"/>
      <c r="F29" s="62">
        <v>2001</v>
      </c>
      <c r="G29" s="62"/>
      <c r="H29" s="62">
        <v>2002</v>
      </c>
      <c r="I29" s="62"/>
      <c r="J29" s="62">
        <v>2003</v>
      </c>
      <c r="K29" s="62"/>
      <c r="L29" s="62">
        <v>2004</v>
      </c>
      <c r="M29" s="62"/>
      <c r="N29" s="62">
        <v>2005</v>
      </c>
      <c r="O29" s="62"/>
      <c r="P29" s="62">
        <v>2006</v>
      </c>
      <c r="Q29" s="62"/>
      <c r="R29" s="62">
        <v>2007</v>
      </c>
      <c r="S29" s="62"/>
      <c r="T29" s="62">
        <v>2008</v>
      </c>
      <c r="U29" s="62"/>
      <c r="V29" s="62">
        <v>2009</v>
      </c>
      <c r="W29" s="62"/>
      <c r="X29" s="62">
        <v>2010</v>
      </c>
      <c r="Y29" s="62"/>
      <c r="Z29" s="62">
        <v>2011</v>
      </c>
      <c r="AA29" s="62"/>
      <c r="AB29" s="62">
        <v>2012</v>
      </c>
      <c r="AC29" s="62"/>
      <c r="AD29" s="62">
        <v>2013</v>
      </c>
      <c r="AE29" s="62"/>
      <c r="AF29" s="62">
        <v>2014</v>
      </c>
      <c r="AG29" s="62"/>
      <c r="AH29" s="62">
        <v>2015</v>
      </c>
      <c r="AI29" s="62"/>
      <c r="AJ29" s="62">
        <v>2016</v>
      </c>
      <c r="AK29" s="62"/>
    </row>
    <row r="30" spans="1:39" x14ac:dyDescent="0.3">
      <c r="A30" s="61"/>
      <c r="B30" s="33" t="s">
        <v>67</v>
      </c>
      <c r="C30" s="33" t="s">
        <v>68</v>
      </c>
      <c r="D30" s="33" t="s">
        <v>67</v>
      </c>
      <c r="E30" s="33" t="s">
        <v>68</v>
      </c>
      <c r="F30" s="33" t="s">
        <v>67</v>
      </c>
      <c r="G30" s="33" t="s">
        <v>68</v>
      </c>
      <c r="H30" s="33" t="s">
        <v>67</v>
      </c>
      <c r="I30" s="33" t="s">
        <v>68</v>
      </c>
      <c r="J30" s="33" t="s">
        <v>67</v>
      </c>
      <c r="K30" s="33" t="s">
        <v>68</v>
      </c>
      <c r="L30" s="33" t="s">
        <v>67</v>
      </c>
      <c r="M30" s="33" t="s">
        <v>68</v>
      </c>
      <c r="N30" s="33" t="s">
        <v>67</v>
      </c>
      <c r="O30" s="33" t="s">
        <v>68</v>
      </c>
      <c r="P30" s="33" t="s">
        <v>67</v>
      </c>
      <c r="Q30" s="33" t="s">
        <v>68</v>
      </c>
      <c r="R30" s="33" t="s">
        <v>67</v>
      </c>
      <c r="S30" s="33" t="s">
        <v>68</v>
      </c>
      <c r="T30" s="33" t="s">
        <v>67</v>
      </c>
      <c r="U30" s="33" t="s">
        <v>68</v>
      </c>
      <c r="V30" s="33" t="s">
        <v>67</v>
      </c>
      <c r="W30" s="33" t="s">
        <v>68</v>
      </c>
      <c r="X30" s="33" t="s">
        <v>67</v>
      </c>
      <c r="Y30" s="33" t="s">
        <v>68</v>
      </c>
      <c r="Z30" s="33" t="s">
        <v>67</v>
      </c>
      <c r="AA30" s="33" t="s">
        <v>68</v>
      </c>
      <c r="AB30" s="33" t="s">
        <v>67</v>
      </c>
      <c r="AC30" s="33" t="s">
        <v>68</v>
      </c>
      <c r="AD30" s="33" t="s">
        <v>67</v>
      </c>
      <c r="AE30" s="33" t="s">
        <v>68</v>
      </c>
      <c r="AF30" s="33" t="s">
        <v>67</v>
      </c>
      <c r="AG30" s="33" t="s">
        <v>68</v>
      </c>
      <c r="AH30" s="33" t="s">
        <v>67</v>
      </c>
      <c r="AI30" s="33" t="s">
        <v>68</v>
      </c>
      <c r="AJ30" s="33" t="s">
        <v>67</v>
      </c>
      <c r="AK30" s="33" t="s">
        <v>68</v>
      </c>
    </row>
    <row r="31" spans="1:39" x14ac:dyDescent="0.3">
      <c r="A31" s="42" t="s">
        <v>17</v>
      </c>
      <c r="B31" s="48">
        <v>4457</v>
      </c>
      <c r="C31" s="48">
        <v>5264</v>
      </c>
      <c r="D31" s="48">
        <v>3418</v>
      </c>
      <c r="E31" s="48">
        <v>4483</v>
      </c>
      <c r="F31" s="48">
        <v>5707</v>
      </c>
      <c r="G31" s="48">
        <v>6291</v>
      </c>
      <c r="H31" s="48">
        <v>4155</v>
      </c>
      <c r="I31" s="48">
        <v>5856</v>
      </c>
      <c r="J31" s="48">
        <v>3990</v>
      </c>
      <c r="K31" s="48">
        <v>6212</v>
      </c>
      <c r="L31" s="48">
        <v>3299</v>
      </c>
      <c r="M31" s="48">
        <v>5072</v>
      </c>
      <c r="N31" s="48">
        <v>4854</v>
      </c>
      <c r="O31" s="48">
        <v>7404</v>
      </c>
      <c r="P31" s="48">
        <v>6404</v>
      </c>
      <c r="Q31" s="48">
        <v>8786</v>
      </c>
      <c r="R31" s="48">
        <v>5218</v>
      </c>
      <c r="S31" s="48">
        <v>7460</v>
      </c>
      <c r="T31" s="48">
        <v>7375</v>
      </c>
      <c r="U31" s="48">
        <v>11939</v>
      </c>
      <c r="V31" s="48">
        <v>6797</v>
      </c>
      <c r="W31" s="48">
        <v>9849</v>
      </c>
      <c r="X31" s="48">
        <v>6048</v>
      </c>
      <c r="Y31" s="48">
        <v>7805</v>
      </c>
      <c r="Z31" s="48">
        <v>8640</v>
      </c>
      <c r="AA31" s="48">
        <v>13656</v>
      </c>
      <c r="AB31" s="48">
        <v>9731</v>
      </c>
      <c r="AC31" s="48">
        <v>15763</v>
      </c>
      <c r="AD31" s="48">
        <v>10982</v>
      </c>
      <c r="AE31" s="48">
        <v>17393</v>
      </c>
      <c r="AF31" s="48">
        <v>11145</v>
      </c>
      <c r="AG31" s="48">
        <v>16699</v>
      </c>
      <c r="AH31" s="48">
        <v>12866</v>
      </c>
      <c r="AI31" s="48">
        <v>17670</v>
      </c>
      <c r="AJ31" s="48">
        <v>14158</v>
      </c>
      <c r="AK31" s="48">
        <v>19536</v>
      </c>
    </row>
    <row r="32" spans="1:39" x14ac:dyDescent="0.3">
      <c r="A32" s="42" t="s">
        <v>18</v>
      </c>
      <c r="B32" s="48">
        <v>2003</v>
      </c>
      <c r="C32" s="48">
        <v>2086</v>
      </c>
      <c r="D32" s="48">
        <v>2839</v>
      </c>
      <c r="E32" s="48">
        <v>2763</v>
      </c>
      <c r="F32" s="48">
        <v>3481</v>
      </c>
      <c r="G32" s="48">
        <v>3120</v>
      </c>
      <c r="H32" s="48">
        <v>5175</v>
      </c>
      <c r="I32" s="48">
        <v>4262</v>
      </c>
      <c r="J32" s="48">
        <v>6010</v>
      </c>
      <c r="K32" s="48">
        <v>4304</v>
      </c>
      <c r="L32" s="48">
        <v>4493</v>
      </c>
      <c r="M32" s="48">
        <v>3453</v>
      </c>
      <c r="N32" s="48">
        <v>8404</v>
      </c>
      <c r="O32" s="48">
        <v>6372</v>
      </c>
      <c r="P32" s="48">
        <v>9574</v>
      </c>
      <c r="Q32" s="48">
        <v>7087</v>
      </c>
      <c r="R32" s="48">
        <v>9225</v>
      </c>
      <c r="S32" s="48">
        <v>8128</v>
      </c>
      <c r="T32" s="48">
        <v>9323</v>
      </c>
      <c r="U32" s="48">
        <v>9359</v>
      </c>
      <c r="V32" s="48">
        <v>11457</v>
      </c>
      <c r="W32" s="48">
        <v>12234</v>
      </c>
      <c r="X32" s="48">
        <v>11076</v>
      </c>
      <c r="Y32" s="48">
        <v>12568</v>
      </c>
      <c r="Z32" s="48">
        <v>14116</v>
      </c>
      <c r="AA32" s="48">
        <v>16566</v>
      </c>
      <c r="AB32" s="48">
        <v>16790</v>
      </c>
      <c r="AC32" s="48">
        <v>21337</v>
      </c>
      <c r="AD32" s="48">
        <v>20282</v>
      </c>
      <c r="AE32" s="48">
        <v>26880</v>
      </c>
      <c r="AF32" s="48">
        <v>24468</v>
      </c>
      <c r="AG32" s="48">
        <v>31355</v>
      </c>
      <c r="AH32" s="48">
        <v>29432</v>
      </c>
      <c r="AI32" s="48">
        <v>38094</v>
      </c>
      <c r="AJ32" s="48">
        <v>32011</v>
      </c>
      <c r="AK32" s="48">
        <v>43616</v>
      </c>
    </row>
    <row r="33" spans="1:39" x14ac:dyDescent="0.3">
      <c r="A33" s="42" t="s">
        <v>19</v>
      </c>
      <c r="B33" s="48">
        <v>12043</v>
      </c>
      <c r="C33" s="48">
        <v>11761</v>
      </c>
      <c r="D33" s="48">
        <v>16520.400000000001</v>
      </c>
      <c r="E33" s="48">
        <v>16682.599999999999</v>
      </c>
      <c r="F33" s="48">
        <v>17266</v>
      </c>
      <c r="G33" s="48">
        <v>17187</v>
      </c>
      <c r="H33" s="48">
        <v>19560</v>
      </c>
      <c r="I33" s="48">
        <v>19552</v>
      </c>
      <c r="J33" s="48">
        <v>18224</v>
      </c>
      <c r="K33" s="48">
        <v>20159</v>
      </c>
      <c r="L33" s="48">
        <v>17147</v>
      </c>
      <c r="M33" s="48">
        <v>19109</v>
      </c>
      <c r="N33" s="48">
        <v>23143</v>
      </c>
      <c r="O33" s="48">
        <v>27175</v>
      </c>
      <c r="P33" s="48">
        <v>23902</v>
      </c>
      <c r="Q33" s="48">
        <v>28657</v>
      </c>
      <c r="R33" s="48">
        <v>29850</v>
      </c>
      <c r="S33" s="48">
        <v>36610</v>
      </c>
      <c r="T33" s="48">
        <v>32289</v>
      </c>
      <c r="U33" s="48">
        <v>41400</v>
      </c>
      <c r="V33" s="48">
        <v>38710</v>
      </c>
      <c r="W33" s="48">
        <v>47258</v>
      </c>
      <c r="X33" s="48">
        <v>37213</v>
      </c>
      <c r="Y33" s="48">
        <v>44306</v>
      </c>
      <c r="Z33" s="48">
        <v>38795</v>
      </c>
      <c r="AA33" s="48">
        <v>47097</v>
      </c>
      <c r="AB33" s="48">
        <v>41614</v>
      </c>
      <c r="AC33" s="48">
        <v>50413</v>
      </c>
      <c r="AD33" s="48">
        <v>47896</v>
      </c>
      <c r="AE33" s="48">
        <v>58526</v>
      </c>
      <c r="AF33" s="48">
        <v>51048</v>
      </c>
      <c r="AG33" s="48">
        <v>61697</v>
      </c>
      <c r="AH33" s="48">
        <v>53066</v>
      </c>
      <c r="AI33" s="48">
        <v>63840</v>
      </c>
      <c r="AJ33" s="48">
        <v>53025</v>
      </c>
      <c r="AK33" s="48">
        <v>66315</v>
      </c>
    </row>
    <row r="34" spans="1:39" s="55" customFormat="1" x14ac:dyDescent="0.3">
      <c r="A34" s="41" t="s">
        <v>15</v>
      </c>
      <c r="B34" s="52">
        <v>18503</v>
      </c>
      <c r="C34" s="52">
        <v>19111</v>
      </c>
      <c r="D34" s="52">
        <v>22777.4</v>
      </c>
      <c r="E34" s="52">
        <v>23928.6</v>
      </c>
      <c r="F34" s="52">
        <v>26454</v>
      </c>
      <c r="G34" s="52">
        <v>26598</v>
      </c>
      <c r="H34" s="52">
        <v>28890</v>
      </c>
      <c r="I34" s="52">
        <v>29670</v>
      </c>
      <c r="J34" s="52">
        <v>28224</v>
      </c>
      <c r="K34" s="52">
        <v>30675</v>
      </c>
      <c r="L34" s="52">
        <v>24939</v>
      </c>
      <c r="M34" s="52">
        <v>27634</v>
      </c>
      <c r="N34" s="52">
        <v>36401</v>
      </c>
      <c r="O34" s="52">
        <v>40951</v>
      </c>
      <c r="P34" s="52">
        <v>39880</v>
      </c>
      <c r="Q34" s="52">
        <v>44530</v>
      </c>
      <c r="R34" s="52">
        <v>44293</v>
      </c>
      <c r="S34" s="52">
        <v>52198</v>
      </c>
      <c r="T34" s="52">
        <v>48987</v>
      </c>
      <c r="U34" s="52">
        <v>62698</v>
      </c>
      <c r="V34" s="52">
        <v>56964</v>
      </c>
      <c r="W34" s="52">
        <v>69341</v>
      </c>
      <c r="X34" s="52">
        <v>54337</v>
      </c>
      <c r="Y34" s="52">
        <v>64679</v>
      </c>
      <c r="Z34" s="52">
        <v>61551</v>
      </c>
      <c r="AA34" s="52">
        <v>77319</v>
      </c>
      <c r="AB34" s="52">
        <v>68135</v>
      </c>
      <c r="AC34" s="52">
        <v>87513</v>
      </c>
      <c r="AD34" s="52">
        <v>79160</v>
      </c>
      <c r="AE34" s="52">
        <v>102799</v>
      </c>
      <c r="AF34" s="52">
        <v>86661</v>
      </c>
      <c r="AG34" s="52">
        <v>109751</v>
      </c>
      <c r="AH34" s="52">
        <v>95364</v>
      </c>
      <c r="AI34" s="52">
        <v>119604</v>
      </c>
      <c r="AJ34" s="52">
        <v>99194</v>
      </c>
      <c r="AK34" s="52">
        <v>129467</v>
      </c>
      <c r="AL34" s="54"/>
      <c r="AM34" s="54"/>
    </row>
    <row r="37" spans="1:39" ht="15.6" x14ac:dyDescent="0.3">
      <c r="A37" s="39" t="s">
        <v>75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9" x14ac:dyDescent="0.3">
      <c r="A38" s="61" t="s">
        <v>16</v>
      </c>
      <c r="B38" s="62">
        <v>1999</v>
      </c>
      <c r="C38" s="62"/>
      <c r="D38" s="62">
        <v>2000</v>
      </c>
      <c r="E38" s="62"/>
      <c r="F38" s="62">
        <v>2001</v>
      </c>
      <c r="G38" s="62"/>
      <c r="H38" s="62">
        <v>2002</v>
      </c>
      <c r="I38" s="62"/>
      <c r="J38" s="62">
        <v>2003</v>
      </c>
      <c r="K38" s="62"/>
      <c r="L38" s="62">
        <v>2004</v>
      </c>
      <c r="M38" s="62"/>
      <c r="N38" s="62">
        <v>2005</v>
      </c>
      <c r="O38" s="62"/>
      <c r="P38" s="62">
        <v>2006</v>
      </c>
      <c r="Q38" s="62"/>
      <c r="R38" s="62">
        <v>2007</v>
      </c>
      <c r="S38" s="62"/>
      <c r="T38" s="62">
        <v>2008</v>
      </c>
      <c r="U38" s="62"/>
      <c r="V38" s="62">
        <v>2009</v>
      </c>
      <c r="W38" s="62"/>
      <c r="X38" s="62">
        <v>2010</v>
      </c>
      <c r="Y38" s="62"/>
      <c r="Z38" s="62">
        <v>2011</v>
      </c>
      <c r="AA38" s="62"/>
      <c r="AB38" s="62">
        <v>2012</v>
      </c>
      <c r="AC38" s="62"/>
      <c r="AD38" s="62">
        <v>2013</v>
      </c>
      <c r="AE38" s="62"/>
      <c r="AF38" s="62">
        <v>2014</v>
      </c>
      <c r="AG38" s="62"/>
      <c r="AH38" s="62">
        <v>2015</v>
      </c>
      <c r="AI38" s="62"/>
      <c r="AJ38" s="62">
        <v>2016</v>
      </c>
      <c r="AK38" s="62"/>
    </row>
    <row r="39" spans="1:39" x14ac:dyDescent="0.3">
      <c r="A39" s="61"/>
      <c r="B39" s="33" t="s">
        <v>67</v>
      </c>
      <c r="C39" s="33" t="s">
        <v>68</v>
      </c>
      <c r="D39" s="33" t="s">
        <v>67</v>
      </c>
      <c r="E39" s="33" t="s">
        <v>68</v>
      </c>
      <c r="F39" s="33" t="s">
        <v>67</v>
      </c>
      <c r="G39" s="33" t="s">
        <v>68</v>
      </c>
      <c r="H39" s="33" t="s">
        <v>67</v>
      </c>
      <c r="I39" s="33" t="s">
        <v>68</v>
      </c>
      <c r="J39" s="33" t="s">
        <v>67</v>
      </c>
      <c r="K39" s="33" t="s">
        <v>68</v>
      </c>
      <c r="L39" s="33" t="s">
        <v>67</v>
      </c>
      <c r="M39" s="33" t="s">
        <v>68</v>
      </c>
      <c r="N39" s="33" t="s">
        <v>67</v>
      </c>
      <c r="O39" s="33" t="s">
        <v>68</v>
      </c>
      <c r="P39" s="33" t="s">
        <v>67</v>
      </c>
      <c r="Q39" s="33" t="s">
        <v>68</v>
      </c>
      <c r="R39" s="33" t="s">
        <v>67</v>
      </c>
      <c r="S39" s="33" t="s">
        <v>68</v>
      </c>
      <c r="T39" s="33" t="s">
        <v>67</v>
      </c>
      <c r="U39" s="33" t="s">
        <v>68</v>
      </c>
      <c r="V39" s="33" t="s">
        <v>67</v>
      </c>
      <c r="W39" s="33" t="s">
        <v>68</v>
      </c>
      <c r="X39" s="33" t="s">
        <v>67</v>
      </c>
      <c r="Y39" s="33" t="s">
        <v>68</v>
      </c>
      <c r="Z39" s="33" t="s">
        <v>67</v>
      </c>
      <c r="AA39" s="33" t="s">
        <v>68</v>
      </c>
      <c r="AB39" s="33" t="s">
        <v>67</v>
      </c>
      <c r="AC39" s="33" t="s">
        <v>68</v>
      </c>
      <c r="AD39" s="33" t="s">
        <v>67</v>
      </c>
      <c r="AE39" s="33" t="s">
        <v>68</v>
      </c>
      <c r="AF39" s="33" t="s">
        <v>67</v>
      </c>
      <c r="AG39" s="33" t="s">
        <v>68</v>
      </c>
      <c r="AH39" s="33" t="s">
        <v>67</v>
      </c>
      <c r="AI39" s="33" t="s">
        <v>68</v>
      </c>
      <c r="AJ39" s="33" t="s">
        <v>67</v>
      </c>
      <c r="AK39" s="33" t="s">
        <v>68</v>
      </c>
    </row>
    <row r="40" spans="1:39" x14ac:dyDescent="0.3">
      <c r="A40" s="42" t="s">
        <v>17</v>
      </c>
      <c r="B40" s="48">
        <v>4457</v>
      </c>
      <c r="C40" s="48">
        <v>5264</v>
      </c>
      <c r="D40" s="48">
        <v>3418</v>
      </c>
      <c r="E40" s="48">
        <v>4483</v>
      </c>
      <c r="F40" s="48">
        <v>5707</v>
      </c>
      <c r="G40" s="48">
        <v>6291</v>
      </c>
      <c r="H40" s="48">
        <v>4155</v>
      </c>
      <c r="I40" s="48">
        <v>5856</v>
      </c>
      <c r="J40" s="48">
        <v>3990</v>
      </c>
      <c r="K40" s="48">
        <v>6212</v>
      </c>
      <c r="L40" s="48">
        <v>3299</v>
      </c>
      <c r="M40" s="48">
        <v>5072</v>
      </c>
      <c r="N40" s="48">
        <v>4854</v>
      </c>
      <c r="O40" s="48">
        <v>7404</v>
      </c>
      <c r="P40" s="48">
        <v>6404</v>
      </c>
      <c r="Q40" s="48">
        <v>8786</v>
      </c>
      <c r="R40" s="48">
        <v>5218</v>
      </c>
      <c r="S40" s="48">
        <v>7460</v>
      </c>
      <c r="T40" s="48">
        <v>7375</v>
      </c>
      <c r="U40" s="48">
        <v>11939</v>
      </c>
      <c r="V40" s="48">
        <v>6797</v>
      </c>
      <c r="W40" s="48">
        <v>9849</v>
      </c>
      <c r="X40" s="48">
        <v>6048</v>
      </c>
      <c r="Y40" s="48">
        <v>7805</v>
      </c>
      <c r="Z40" s="48">
        <v>8640</v>
      </c>
      <c r="AA40" s="48">
        <v>13656</v>
      </c>
      <c r="AB40" s="48">
        <v>9731</v>
      </c>
      <c r="AC40" s="48">
        <v>15763</v>
      </c>
      <c r="AD40" s="48">
        <v>10982</v>
      </c>
      <c r="AE40" s="48">
        <v>17393</v>
      </c>
      <c r="AF40" s="48">
        <v>11145</v>
      </c>
      <c r="AG40" s="48">
        <v>16699</v>
      </c>
      <c r="AH40" s="48">
        <v>12866</v>
      </c>
      <c r="AI40" s="48">
        <v>17670</v>
      </c>
      <c r="AJ40" s="48">
        <v>14158</v>
      </c>
      <c r="AK40" s="48">
        <v>19536</v>
      </c>
    </row>
    <row r="41" spans="1:39" x14ac:dyDescent="0.3">
      <c r="A41" s="42" t="s">
        <v>18</v>
      </c>
      <c r="B41" s="48">
        <v>2003</v>
      </c>
      <c r="C41" s="48">
        <v>2086</v>
      </c>
      <c r="D41" s="48">
        <v>2839</v>
      </c>
      <c r="E41" s="48">
        <v>2763</v>
      </c>
      <c r="F41" s="48">
        <v>3481</v>
      </c>
      <c r="G41" s="48">
        <v>3120</v>
      </c>
      <c r="H41" s="48">
        <v>5175</v>
      </c>
      <c r="I41" s="48">
        <v>4262</v>
      </c>
      <c r="J41" s="48">
        <v>6010</v>
      </c>
      <c r="K41" s="48">
        <v>4304</v>
      </c>
      <c r="L41" s="48">
        <v>4493</v>
      </c>
      <c r="M41" s="48">
        <v>3453</v>
      </c>
      <c r="N41" s="48">
        <v>8404</v>
      </c>
      <c r="O41" s="48">
        <v>6372</v>
      </c>
      <c r="P41" s="48">
        <v>9574</v>
      </c>
      <c r="Q41" s="48">
        <v>7087</v>
      </c>
      <c r="R41" s="48">
        <v>9225</v>
      </c>
      <c r="S41" s="48">
        <v>8128</v>
      </c>
      <c r="T41" s="48">
        <v>9323</v>
      </c>
      <c r="U41" s="48">
        <v>9359</v>
      </c>
      <c r="V41" s="48">
        <v>11457</v>
      </c>
      <c r="W41" s="48">
        <v>12234</v>
      </c>
      <c r="X41" s="48">
        <v>11076</v>
      </c>
      <c r="Y41" s="48">
        <v>12568</v>
      </c>
      <c r="Z41" s="48">
        <v>14116</v>
      </c>
      <c r="AA41" s="48">
        <v>16566</v>
      </c>
      <c r="AB41" s="48">
        <v>16790</v>
      </c>
      <c r="AC41" s="48">
        <v>21337</v>
      </c>
      <c r="AD41" s="48">
        <v>20282</v>
      </c>
      <c r="AE41" s="48">
        <v>26880</v>
      </c>
      <c r="AF41" s="48">
        <v>24468</v>
      </c>
      <c r="AG41" s="48">
        <v>31355</v>
      </c>
      <c r="AH41" s="48">
        <v>29432</v>
      </c>
      <c r="AI41" s="48">
        <v>38094</v>
      </c>
      <c r="AJ41" s="48">
        <v>32011</v>
      </c>
      <c r="AK41" s="48">
        <v>43616</v>
      </c>
    </row>
    <row r="42" spans="1:39" x14ac:dyDescent="0.3">
      <c r="A42" s="42" t="s">
        <v>70</v>
      </c>
      <c r="B42" s="48">
        <v>9447</v>
      </c>
      <c r="C42" s="48">
        <v>8979</v>
      </c>
      <c r="D42" s="48">
        <v>11663</v>
      </c>
      <c r="E42" s="48">
        <v>11323</v>
      </c>
      <c r="F42" s="48">
        <v>12394</v>
      </c>
      <c r="G42" s="48">
        <v>12351</v>
      </c>
      <c r="H42" s="48">
        <v>13834</v>
      </c>
      <c r="I42" s="48">
        <v>13722</v>
      </c>
      <c r="J42" s="48">
        <v>12822</v>
      </c>
      <c r="K42" s="48">
        <v>13713</v>
      </c>
      <c r="L42" s="48">
        <v>11620</v>
      </c>
      <c r="M42" s="48">
        <v>12553</v>
      </c>
      <c r="N42" s="48">
        <v>15439</v>
      </c>
      <c r="O42" s="48">
        <v>17613</v>
      </c>
      <c r="P42" s="48">
        <v>15919</v>
      </c>
      <c r="Q42" s="48">
        <v>18217</v>
      </c>
      <c r="R42" s="48">
        <v>17730</v>
      </c>
      <c r="S42" s="48">
        <v>20458</v>
      </c>
      <c r="T42" s="48">
        <v>18276</v>
      </c>
      <c r="U42" s="48">
        <v>21426</v>
      </c>
      <c r="V42" s="48">
        <v>21821</v>
      </c>
      <c r="W42" s="48">
        <v>25121</v>
      </c>
      <c r="X42" s="48">
        <v>20913</v>
      </c>
      <c r="Y42" s="48">
        <v>24008</v>
      </c>
      <c r="Z42" s="48">
        <v>20922</v>
      </c>
      <c r="AA42" s="48">
        <v>23395</v>
      </c>
      <c r="AB42" s="48">
        <v>21558</v>
      </c>
      <c r="AC42" s="48">
        <v>23970</v>
      </c>
      <c r="AD42" s="48">
        <v>23225</v>
      </c>
      <c r="AE42" s="48">
        <v>25088</v>
      </c>
      <c r="AF42" s="48">
        <v>24457</v>
      </c>
      <c r="AG42" s="48">
        <v>25523</v>
      </c>
      <c r="AH42" s="48">
        <v>25276</v>
      </c>
      <c r="AI42" s="48">
        <v>26564</v>
      </c>
      <c r="AJ42" s="48">
        <v>24213</v>
      </c>
      <c r="AK42" s="48">
        <v>26579</v>
      </c>
    </row>
    <row r="43" spans="1:39" x14ac:dyDescent="0.3">
      <c r="A43" s="42" t="s">
        <v>20</v>
      </c>
      <c r="B43" s="48">
        <v>2596</v>
      </c>
      <c r="C43" s="48">
        <v>2782</v>
      </c>
      <c r="D43" s="48">
        <v>4857.3999999999996</v>
      </c>
      <c r="E43" s="48">
        <v>5359.6</v>
      </c>
      <c r="F43" s="48">
        <v>4872</v>
      </c>
      <c r="G43" s="48">
        <v>4836</v>
      </c>
      <c r="H43" s="48">
        <v>5726</v>
      </c>
      <c r="I43" s="48">
        <v>5830</v>
      </c>
      <c r="J43" s="48">
        <v>5402</v>
      </c>
      <c r="K43" s="48">
        <v>6446</v>
      </c>
      <c r="L43" s="48">
        <v>5527</v>
      </c>
      <c r="M43" s="48">
        <v>6556</v>
      </c>
      <c r="N43" s="48">
        <v>7704</v>
      </c>
      <c r="O43" s="48">
        <v>9562</v>
      </c>
      <c r="P43" s="48">
        <v>7983</v>
      </c>
      <c r="Q43" s="48">
        <v>10440</v>
      </c>
      <c r="R43" s="48">
        <v>12120</v>
      </c>
      <c r="S43" s="48">
        <v>16152</v>
      </c>
      <c r="T43" s="48">
        <v>14013</v>
      </c>
      <c r="U43" s="48">
        <v>19974</v>
      </c>
      <c r="V43" s="48">
        <v>16889</v>
      </c>
      <c r="W43" s="48">
        <v>22137</v>
      </c>
      <c r="X43" s="48">
        <v>16300</v>
      </c>
      <c r="Y43" s="48">
        <v>20298</v>
      </c>
      <c r="Z43" s="48">
        <v>17873</v>
      </c>
      <c r="AA43" s="48">
        <v>23702</v>
      </c>
      <c r="AB43" s="48">
        <v>20056</v>
      </c>
      <c r="AC43" s="48">
        <v>26443</v>
      </c>
      <c r="AD43" s="48">
        <v>24671</v>
      </c>
      <c r="AE43" s="48">
        <v>33438</v>
      </c>
      <c r="AF43" s="48">
        <v>26591</v>
      </c>
      <c r="AG43" s="48">
        <v>36174</v>
      </c>
      <c r="AH43" s="48">
        <v>27790</v>
      </c>
      <c r="AI43" s="48">
        <v>37276</v>
      </c>
      <c r="AJ43" s="48">
        <v>28812</v>
      </c>
      <c r="AK43" s="48">
        <v>39736</v>
      </c>
    </row>
    <row r="44" spans="1:39" s="55" customFormat="1" x14ac:dyDescent="0.3">
      <c r="A44" s="41" t="s">
        <v>15</v>
      </c>
      <c r="B44" s="52">
        <v>18503</v>
      </c>
      <c r="C44" s="52">
        <v>19111</v>
      </c>
      <c r="D44" s="52">
        <v>22777.4</v>
      </c>
      <c r="E44" s="52">
        <v>23928.6</v>
      </c>
      <c r="F44" s="52">
        <v>26454</v>
      </c>
      <c r="G44" s="52">
        <v>26598</v>
      </c>
      <c r="H44" s="52">
        <v>28890</v>
      </c>
      <c r="I44" s="52">
        <v>29670</v>
      </c>
      <c r="J44" s="52">
        <v>28224</v>
      </c>
      <c r="K44" s="52">
        <v>30675</v>
      </c>
      <c r="L44" s="52">
        <v>24939</v>
      </c>
      <c r="M44" s="52">
        <v>27634</v>
      </c>
      <c r="N44" s="52">
        <v>36401</v>
      </c>
      <c r="O44" s="52">
        <v>40951</v>
      </c>
      <c r="P44" s="52">
        <v>39880</v>
      </c>
      <c r="Q44" s="52">
        <v>44530</v>
      </c>
      <c r="R44" s="52">
        <v>44293</v>
      </c>
      <c r="S44" s="52">
        <v>52198</v>
      </c>
      <c r="T44" s="52">
        <v>48987</v>
      </c>
      <c r="U44" s="52">
        <v>62698</v>
      </c>
      <c r="V44" s="52">
        <v>56964</v>
      </c>
      <c r="W44" s="52">
        <v>69341</v>
      </c>
      <c r="X44" s="52">
        <v>54337</v>
      </c>
      <c r="Y44" s="52">
        <v>64679</v>
      </c>
      <c r="Z44" s="52">
        <v>61551</v>
      </c>
      <c r="AA44" s="52">
        <v>77319</v>
      </c>
      <c r="AB44" s="52">
        <v>68135</v>
      </c>
      <c r="AC44" s="52">
        <v>87513</v>
      </c>
      <c r="AD44" s="52">
        <v>79160</v>
      </c>
      <c r="AE44" s="52">
        <v>102799</v>
      </c>
      <c r="AF44" s="52">
        <v>86661</v>
      </c>
      <c r="AG44" s="52">
        <v>109751</v>
      </c>
      <c r="AH44" s="52">
        <v>95364</v>
      </c>
      <c r="AI44" s="52">
        <v>119604</v>
      </c>
      <c r="AJ44" s="52">
        <v>99194</v>
      </c>
      <c r="AK44" s="52">
        <v>129467</v>
      </c>
      <c r="AL44" s="54"/>
      <c r="AM44" s="54"/>
    </row>
    <row r="47" spans="1:39" ht="15.6" x14ac:dyDescent="0.3">
      <c r="A47" s="39" t="s">
        <v>76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9" x14ac:dyDescent="0.3">
      <c r="A48" s="1" t="s">
        <v>21</v>
      </c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9" x14ac:dyDescent="0.3">
      <c r="A49" s="42" t="s">
        <v>1</v>
      </c>
      <c r="B49" s="48">
        <v>35771</v>
      </c>
      <c r="C49" s="48">
        <v>41970</v>
      </c>
      <c r="D49" s="48">
        <v>48524</v>
      </c>
      <c r="E49" s="48">
        <v>52247</v>
      </c>
      <c r="F49" s="48">
        <v>53244</v>
      </c>
      <c r="G49" s="48">
        <v>47934</v>
      </c>
      <c r="H49" s="48">
        <v>71169</v>
      </c>
      <c r="I49" s="48">
        <v>77456</v>
      </c>
      <c r="J49" s="48">
        <v>85760</v>
      </c>
      <c r="K49" s="48">
        <v>97760</v>
      </c>
      <c r="L49" s="48">
        <v>108829</v>
      </c>
      <c r="M49" s="48">
        <v>102025</v>
      </c>
      <c r="N49" s="48">
        <v>120137</v>
      </c>
      <c r="O49" s="48">
        <v>135180</v>
      </c>
      <c r="P49" s="48">
        <v>156814</v>
      </c>
      <c r="Q49" s="48">
        <v>170608</v>
      </c>
      <c r="R49" s="48">
        <v>187515</v>
      </c>
      <c r="S49" s="48">
        <v>195838</v>
      </c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9" x14ac:dyDescent="0.3">
      <c r="A50" s="42" t="s">
        <v>22</v>
      </c>
      <c r="B50" s="48">
        <v>1073</v>
      </c>
      <c r="C50" s="48">
        <v>1900</v>
      </c>
      <c r="D50" s="48">
        <v>2085</v>
      </c>
      <c r="E50" s="48">
        <v>2553</v>
      </c>
      <c r="F50" s="48">
        <v>2959</v>
      </c>
      <c r="G50" s="48">
        <v>3066</v>
      </c>
      <c r="H50" s="48">
        <v>3460</v>
      </c>
      <c r="I50" s="48">
        <v>3650</v>
      </c>
      <c r="J50" s="48">
        <v>5628</v>
      </c>
      <c r="K50" s="48">
        <v>6256</v>
      </c>
      <c r="L50" s="48">
        <v>8671</v>
      </c>
      <c r="M50" s="48">
        <v>8135</v>
      </c>
      <c r="N50" s="48">
        <v>10034</v>
      </c>
      <c r="O50" s="48">
        <v>10711</v>
      </c>
      <c r="P50" s="48">
        <v>12622</v>
      </c>
      <c r="Q50" s="48">
        <v>12883</v>
      </c>
      <c r="R50" s="48">
        <v>13925</v>
      </c>
      <c r="S50" s="48">
        <v>13873</v>
      </c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9" x14ac:dyDescent="0.3">
      <c r="A51" s="42" t="s">
        <v>5</v>
      </c>
      <c r="B51" s="48">
        <v>770</v>
      </c>
      <c r="C51" s="48">
        <v>2800</v>
      </c>
      <c r="D51" s="48">
        <v>3381</v>
      </c>
      <c r="E51" s="48">
        <v>3760</v>
      </c>
      <c r="F51" s="48">
        <v>2697</v>
      </c>
      <c r="G51" s="48">
        <v>1573</v>
      </c>
      <c r="H51" s="48">
        <v>2723</v>
      </c>
      <c r="I51" s="48">
        <v>3304</v>
      </c>
      <c r="J51" s="48">
        <v>5103</v>
      </c>
      <c r="K51" s="48">
        <v>7669</v>
      </c>
      <c r="L51" s="48">
        <v>8805</v>
      </c>
      <c r="M51" s="48">
        <v>8856</v>
      </c>
      <c r="N51" s="48">
        <v>8699</v>
      </c>
      <c r="O51" s="48">
        <v>9757</v>
      </c>
      <c r="P51" s="48">
        <v>12523</v>
      </c>
      <c r="Q51" s="48">
        <v>12921</v>
      </c>
      <c r="R51" s="48">
        <v>13528</v>
      </c>
      <c r="S51" s="48">
        <v>18950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9" s="55" customFormat="1" x14ac:dyDescent="0.3">
      <c r="A52" s="41" t="s">
        <v>15</v>
      </c>
      <c r="B52" s="52">
        <v>37614</v>
      </c>
      <c r="C52" s="52">
        <v>46670</v>
      </c>
      <c r="D52" s="52">
        <v>53990</v>
      </c>
      <c r="E52" s="52">
        <v>58560</v>
      </c>
      <c r="F52" s="52">
        <v>58900</v>
      </c>
      <c r="G52" s="52">
        <v>52573</v>
      </c>
      <c r="H52" s="52">
        <v>77352</v>
      </c>
      <c r="I52" s="52">
        <v>84410</v>
      </c>
      <c r="J52" s="52">
        <v>96491</v>
      </c>
      <c r="K52" s="52">
        <v>111685</v>
      </c>
      <c r="L52" s="52">
        <v>126305</v>
      </c>
      <c r="M52" s="52">
        <v>119016</v>
      </c>
      <c r="N52" s="52">
        <v>138870</v>
      </c>
      <c r="O52" s="52">
        <v>155648</v>
      </c>
      <c r="P52" s="52">
        <v>181959</v>
      </c>
      <c r="Q52" s="52">
        <v>196412</v>
      </c>
      <c r="R52" s="52">
        <v>214968</v>
      </c>
      <c r="S52" s="52">
        <v>228661</v>
      </c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3"/>
      <c r="AI52" s="53"/>
      <c r="AJ52" s="53"/>
      <c r="AK52" s="53"/>
      <c r="AL52" s="54"/>
      <c r="AM52" s="54"/>
    </row>
    <row r="55" spans="1:39" ht="15.6" x14ac:dyDescent="0.3">
      <c r="A55" s="39" t="s">
        <v>77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9" x14ac:dyDescent="0.3">
      <c r="A56" s="61" t="s">
        <v>23</v>
      </c>
      <c r="B56" s="62">
        <v>1999</v>
      </c>
      <c r="C56" s="62"/>
      <c r="D56" s="62">
        <v>2000</v>
      </c>
      <c r="E56" s="62"/>
      <c r="F56" s="62">
        <v>2001</v>
      </c>
      <c r="G56" s="62"/>
      <c r="H56" s="62">
        <v>2002</v>
      </c>
      <c r="I56" s="62"/>
      <c r="J56" s="62">
        <v>2003</v>
      </c>
      <c r="K56" s="62"/>
      <c r="L56" s="62">
        <v>2004</v>
      </c>
      <c r="M56" s="62"/>
      <c r="N56" s="62">
        <v>2005</v>
      </c>
      <c r="O56" s="62"/>
      <c r="P56" s="62">
        <v>2006</v>
      </c>
      <c r="Q56" s="62"/>
      <c r="R56" s="62">
        <v>2007</v>
      </c>
      <c r="S56" s="62"/>
      <c r="T56" s="62">
        <v>2008</v>
      </c>
      <c r="U56" s="62"/>
      <c r="V56" s="62">
        <v>2009</v>
      </c>
      <c r="W56" s="62"/>
      <c r="X56" s="62">
        <v>2010</v>
      </c>
      <c r="Y56" s="62"/>
      <c r="Z56" s="62">
        <v>2011</v>
      </c>
      <c r="AA56" s="62"/>
      <c r="AB56" s="62">
        <v>2012</v>
      </c>
      <c r="AC56" s="62"/>
      <c r="AD56" s="62">
        <v>2013</v>
      </c>
      <c r="AE56" s="62"/>
      <c r="AF56" s="62">
        <v>2014</v>
      </c>
      <c r="AG56" s="62"/>
      <c r="AH56" s="62">
        <v>2015</v>
      </c>
      <c r="AI56" s="62"/>
      <c r="AJ56" s="62">
        <v>2015</v>
      </c>
      <c r="AK56" s="62"/>
    </row>
    <row r="57" spans="1:39" x14ac:dyDescent="0.3">
      <c r="A57" s="61"/>
      <c r="B57" s="33" t="s">
        <v>67</v>
      </c>
      <c r="C57" s="33" t="s">
        <v>68</v>
      </c>
      <c r="D57" s="33" t="s">
        <v>67</v>
      </c>
      <c r="E57" s="33" t="s">
        <v>68</v>
      </c>
      <c r="F57" s="33" t="s">
        <v>67</v>
      </c>
      <c r="G57" s="33" t="s">
        <v>68</v>
      </c>
      <c r="H57" s="33" t="s">
        <v>67</v>
      </c>
      <c r="I57" s="33" t="s">
        <v>68</v>
      </c>
      <c r="J57" s="33" t="s">
        <v>67</v>
      </c>
      <c r="K57" s="33" t="s">
        <v>68</v>
      </c>
      <c r="L57" s="33" t="s">
        <v>67</v>
      </c>
      <c r="M57" s="33" t="s">
        <v>68</v>
      </c>
      <c r="N57" s="33" t="s">
        <v>67</v>
      </c>
      <c r="O57" s="33" t="s">
        <v>68</v>
      </c>
      <c r="P57" s="33" t="s">
        <v>67</v>
      </c>
      <c r="Q57" s="33" t="s">
        <v>68</v>
      </c>
      <c r="R57" s="33" t="s">
        <v>67</v>
      </c>
      <c r="S57" s="33" t="s">
        <v>68</v>
      </c>
      <c r="T57" s="33" t="s">
        <v>67</v>
      </c>
      <c r="U57" s="33" t="s">
        <v>68</v>
      </c>
      <c r="V57" s="33" t="s">
        <v>67</v>
      </c>
      <c r="W57" s="33" t="s">
        <v>68</v>
      </c>
      <c r="X57" s="33" t="s">
        <v>67</v>
      </c>
      <c r="Y57" s="33" t="s">
        <v>68</v>
      </c>
      <c r="Z57" s="33" t="s">
        <v>67</v>
      </c>
      <c r="AA57" s="33" t="s">
        <v>68</v>
      </c>
      <c r="AB57" s="33" t="s">
        <v>67</v>
      </c>
      <c r="AC57" s="33" t="s">
        <v>68</v>
      </c>
      <c r="AD57" s="33" t="s">
        <v>67</v>
      </c>
      <c r="AE57" s="33" t="s">
        <v>68</v>
      </c>
      <c r="AF57" s="33" t="s">
        <v>67</v>
      </c>
      <c r="AG57" s="33" t="s">
        <v>68</v>
      </c>
      <c r="AH57" s="33" t="s">
        <v>67</v>
      </c>
      <c r="AI57" s="33" t="s">
        <v>68</v>
      </c>
      <c r="AJ57" s="33" t="s">
        <v>67</v>
      </c>
      <c r="AK57" s="33" t="s">
        <v>68</v>
      </c>
    </row>
    <row r="58" spans="1:39" x14ac:dyDescent="0.3">
      <c r="A58" s="42" t="s">
        <v>1</v>
      </c>
      <c r="B58" s="48">
        <v>17238</v>
      </c>
      <c r="C58" s="48">
        <v>18533</v>
      </c>
      <c r="D58" s="48">
        <v>20303.400000000001</v>
      </c>
      <c r="E58" s="48">
        <v>21702.6</v>
      </c>
      <c r="F58" s="48">
        <v>23235</v>
      </c>
      <c r="G58" s="48">
        <v>24351</v>
      </c>
      <c r="H58" s="48">
        <v>25236</v>
      </c>
      <c r="I58" s="48">
        <v>27011</v>
      </c>
      <c r="J58" s="48">
        <v>25097</v>
      </c>
      <c r="K58" s="48">
        <v>28146</v>
      </c>
      <c r="L58" s="48">
        <v>22155</v>
      </c>
      <c r="M58" s="48">
        <v>25779</v>
      </c>
      <c r="N58" s="48">
        <v>33177</v>
      </c>
      <c r="O58" s="48">
        <v>37992</v>
      </c>
      <c r="P58" s="48">
        <v>36270</v>
      </c>
      <c r="Q58" s="48">
        <v>41186</v>
      </c>
      <c r="R58" s="48">
        <v>39102</v>
      </c>
      <c r="S58" s="48">
        <v>46658</v>
      </c>
      <c r="T58" s="48">
        <v>42718</v>
      </c>
      <c r="U58" s="48">
        <v>55042</v>
      </c>
      <c r="V58" s="48">
        <v>48813</v>
      </c>
      <c r="W58" s="48">
        <v>60016</v>
      </c>
      <c r="X58" s="48">
        <v>46331</v>
      </c>
      <c r="Y58" s="48">
        <v>55694</v>
      </c>
      <c r="Z58" s="48">
        <v>53194</v>
      </c>
      <c r="AA58" s="48">
        <v>66943</v>
      </c>
      <c r="AB58" s="48">
        <v>58729</v>
      </c>
      <c r="AC58" s="48">
        <v>76451</v>
      </c>
      <c r="AD58" s="48">
        <v>67893</v>
      </c>
      <c r="AE58" s="48">
        <v>88921</v>
      </c>
      <c r="AF58" s="48">
        <v>75153</v>
      </c>
      <c r="AG58" s="48">
        <v>95455</v>
      </c>
      <c r="AH58" s="48">
        <v>82953</v>
      </c>
      <c r="AI58" s="48">
        <v>104562</v>
      </c>
      <c r="AJ58" s="48">
        <v>84808</v>
      </c>
      <c r="AK58" s="48">
        <v>111030</v>
      </c>
    </row>
    <row r="59" spans="1:39" x14ac:dyDescent="0.3">
      <c r="A59" s="42" t="s">
        <v>22</v>
      </c>
      <c r="B59" s="48">
        <v>770</v>
      </c>
      <c r="C59" s="48">
        <v>303</v>
      </c>
      <c r="D59" s="48">
        <v>1203</v>
      </c>
      <c r="E59" s="48">
        <v>697</v>
      </c>
      <c r="F59" s="48">
        <v>1486</v>
      </c>
      <c r="G59" s="48">
        <v>599</v>
      </c>
      <c r="H59" s="48">
        <v>1786</v>
      </c>
      <c r="I59" s="48">
        <v>767</v>
      </c>
      <c r="J59" s="48">
        <v>1933</v>
      </c>
      <c r="K59" s="48">
        <v>1026</v>
      </c>
      <c r="L59" s="48">
        <v>1999</v>
      </c>
      <c r="M59" s="48">
        <v>1067</v>
      </c>
      <c r="N59" s="48">
        <v>2199</v>
      </c>
      <c r="O59" s="48">
        <v>1261</v>
      </c>
      <c r="P59" s="48">
        <v>2311</v>
      </c>
      <c r="Q59" s="48">
        <v>1339</v>
      </c>
      <c r="R59" s="48">
        <v>3278</v>
      </c>
      <c r="S59" s="48">
        <v>2350</v>
      </c>
      <c r="T59" s="48">
        <v>3625</v>
      </c>
      <c r="U59" s="48">
        <v>2631</v>
      </c>
      <c r="V59" s="48">
        <v>4909</v>
      </c>
      <c r="W59" s="48">
        <v>3762</v>
      </c>
      <c r="X59" s="48">
        <v>4454</v>
      </c>
      <c r="Y59" s="48">
        <v>3681</v>
      </c>
      <c r="Z59" s="48">
        <v>5213</v>
      </c>
      <c r="AA59" s="48">
        <v>4821</v>
      </c>
      <c r="AB59" s="48">
        <v>5569</v>
      </c>
      <c r="AC59" s="48">
        <v>5142</v>
      </c>
      <c r="AD59" s="48">
        <v>6520</v>
      </c>
      <c r="AE59" s="48">
        <v>6102</v>
      </c>
      <c r="AF59" s="48">
        <v>6733</v>
      </c>
      <c r="AG59" s="48">
        <v>6150</v>
      </c>
      <c r="AH59" s="48">
        <v>7180</v>
      </c>
      <c r="AI59" s="48">
        <v>6745</v>
      </c>
      <c r="AJ59" s="48">
        <v>7096</v>
      </c>
      <c r="AK59" s="48">
        <v>6777</v>
      </c>
    </row>
    <row r="60" spans="1:39" x14ac:dyDescent="0.3">
      <c r="A60" s="42" t="s">
        <v>5</v>
      </c>
      <c r="B60" s="48">
        <v>495</v>
      </c>
      <c r="C60" s="48">
        <v>275</v>
      </c>
      <c r="D60" s="48">
        <v>1271</v>
      </c>
      <c r="E60" s="48">
        <v>1529</v>
      </c>
      <c r="F60" s="48">
        <v>1733</v>
      </c>
      <c r="G60" s="48">
        <v>1648</v>
      </c>
      <c r="H60" s="48">
        <v>1868</v>
      </c>
      <c r="I60" s="48">
        <v>1892</v>
      </c>
      <c r="J60" s="48">
        <v>1194</v>
      </c>
      <c r="K60" s="48">
        <v>1503</v>
      </c>
      <c r="L60" s="48">
        <v>785</v>
      </c>
      <c r="M60" s="48">
        <v>788</v>
      </c>
      <c r="N60" s="48">
        <v>1025</v>
      </c>
      <c r="O60" s="48">
        <v>1698</v>
      </c>
      <c r="P60" s="48">
        <v>1299</v>
      </c>
      <c r="Q60" s="48">
        <v>2005</v>
      </c>
      <c r="R60" s="48">
        <v>1913</v>
      </c>
      <c r="S60" s="48">
        <v>3190</v>
      </c>
      <c r="T60" s="48">
        <v>2644</v>
      </c>
      <c r="U60" s="48">
        <v>5025</v>
      </c>
      <c r="V60" s="48">
        <v>3242</v>
      </c>
      <c r="W60" s="48">
        <v>5563</v>
      </c>
      <c r="X60" s="48">
        <v>3552</v>
      </c>
      <c r="Y60" s="48">
        <v>5304</v>
      </c>
      <c r="Z60" s="48">
        <v>3144</v>
      </c>
      <c r="AA60" s="48">
        <v>5555</v>
      </c>
      <c r="AB60" s="48">
        <v>3837</v>
      </c>
      <c r="AC60" s="48">
        <v>5920</v>
      </c>
      <c r="AD60" s="48">
        <v>4747</v>
      </c>
      <c r="AE60" s="48">
        <v>7776</v>
      </c>
      <c r="AF60" s="48">
        <v>4775</v>
      </c>
      <c r="AG60" s="48">
        <v>8146</v>
      </c>
      <c r="AH60" s="48">
        <v>5231</v>
      </c>
      <c r="AI60" s="48">
        <v>8297</v>
      </c>
      <c r="AJ60" s="48">
        <v>7290</v>
      </c>
      <c r="AK60" s="48">
        <v>11660</v>
      </c>
    </row>
    <row r="61" spans="1:39" s="55" customFormat="1" x14ac:dyDescent="0.3">
      <c r="A61" s="41" t="s">
        <v>15</v>
      </c>
      <c r="B61" s="52">
        <v>18503</v>
      </c>
      <c r="C61" s="52">
        <v>19111</v>
      </c>
      <c r="D61" s="52">
        <v>22777.4</v>
      </c>
      <c r="E61" s="52">
        <v>23928.6</v>
      </c>
      <c r="F61" s="52">
        <v>26454</v>
      </c>
      <c r="G61" s="52">
        <v>26598</v>
      </c>
      <c r="H61" s="52">
        <v>28890</v>
      </c>
      <c r="I61" s="52">
        <v>29670</v>
      </c>
      <c r="J61" s="52">
        <v>28224</v>
      </c>
      <c r="K61" s="52">
        <v>30675</v>
      </c>
      <c r="L61" s="52">
        <v>24939</v>
      </c>
      <c r="M61" s="52">
        <v>27634</v>
      </c>
      <c r="N61" s="52">
        <v>36401</v>
      </c>
      <c r="O61" s="52">
        <v>40951</v>
      </c>
      <c r="P61" s="52">
        <v>39880</v>
      </c>
      <c r="Q61" s="52">
        <v>44530</v>
      </c>
      <c r="R61" s="52">
        <v>44293</v>
      </c>
      <c r="S61" s="52">
        <v>52198</v>
      </c>
      <c r="T61" s="52">
        <v>48987</v>
      </c>
      <c r="U61" s="52">
        <v>62698</v>
      </c>
      <c r="V61" s="52">
        <v>56964</v>
      </c>
      <c r="W61" s="52">
        <v>69341</v>
      </c>
      <c r="X61" s="52">
        <v>54337</v>
      </c>
      <c r="Y61" s="52">
        <v>64679</v>
      </c>
      <c r="Z61" s="52">
        <v>61551</v>
      </c>
      <c r="AA61" s="52">
        <v>77319</v>
      </c>
      <c r="AB61" s="52">
        <v>68135</v>
      </c>
      <c r="AC61" s="52">
        <v>87513</v>
      </c>
      <c r="AD61" s="52">
        <v>79160</v>
      </c>
      <c r="AE61" s="52">
        <v>102799</v>
      </c>
      <c r="AF61" s="52">
        <v>86661</v>
      </c>
      <c r="AG61" s="52">
        <v>109751</v>
      </c>
      <c r="AH61" s="52">
        <v>95364</v>
      </c>
      <c r="AI61" s="52">
        <v>119604</v>
      </c>
      <c r="AJ61" s="52">
        <v>99194</v>
      </c>
      <c r="AK61" s="52">
        <v>129467</v>
      </c>
      <c r="AL61" s="54"/>
      <c r="AM61" s="54"/>
    </row>
    <row r="64" spans="1:39" ht="15.6" x14ac:dyDescent="0.3">
      <c r="A64" s="39" t="s">
        <v>78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9" x14ac:dyDescent="0.3">
      <c r="A65" s="1" t="s">
        <v>24</v>
      </c>
      <c r="B65" s="33">
        <v>1999</v>
      </c>
      <c r="C65" s="33">
        <v>2000</v>
      </c>
      <c r="D65" s="33">
        <v>2001</v>
      </c>
      <c r="E65" s="33">
        <v>2002</v>
      </c>
      <c r="F65" s="33">
        <v>2003</v>
      </c>
      <c r="G65" s="33">
        <v>2004</v>
      </c>
      <c r="H65" s="33">
        <v>2005</v>
      </c>
      <c r="I65" s="33">
        <v>2006</v>
      </c>
      <c r="J65" s="33">
        <v>2007</v>
      </c>
      <c r="K65" s="33">
        <v>2008</v>
      </c>
      <c r="L65" s="33">
        <v>2009</v>
      </c>
      <c r="M65" s="33">
        <v>2010</v>
      </c>
      <c r="N65" s="33">
        <v>2011</v>
      </c>
      <c r="O65" s="33">
        <v>2012</v>
      </c>
      <c r="P65" s="33">
        <v>2013</v>
      </c>
      <c r="Q65" s="33">
        <v>2014</v>
      </c>
      <c r="R65" s="33">
        <v>2015</v>
      </c>
      <c r="S65" s="33">
        <v>2016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9" x14ac:dyDescent="0.3">
      <c r="A66" s="42" t="s">
        <v>7</v>
      </c>
      <c r="B66" s="48">
        <v>10390</v>
      </c>
      <c r="C66" s="48">
        <v>10117</v>
      </c>
      <c r="D66" s="48">
        <v>11561</v>
      </c>
      <c r="E66" s="48">
        <v>11991</v>
      </c>
      <c r="F66" s="48">
        <v>10834</v>
      </c>
      <c r="G66" s="48">
        <v>8834</v>
      </c>
      <c r="H66" s="48">
        <v>14091</v>
      </c>
      <c r="I66" s="48">
        <v>14639</v>
      </c>
      <c r="J66" s="48">
        <v>18668</v>
      </c>
      <c r="K66" s="48">
        <v>20141</v>
      </c>
      <c r="L66" s="48">
        <v>23893</v>
      </c>
      <c r="M66" s="48">
        <v>23424</v>
      </c>
      <c r="N66" s="48">
        <v>27572</v>
      </c>
      <c r="O66" s="48">
        <v>31693</v>
      </c>
      <c r="P66" s="48">
        <v>38411</v>
      </c>
      <c r="Q66" s="48">
        <v>41697</v>
      </c>
      <c r="R66" s="48">
        <v>45667</v>
      </c>
      <c r="S66" s="48">
        <v>51508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9" x14ac:dyDescent="0.3">
      <c r="A67" s="42" t="s">
        <v>12</v>
      </c>
      <c r="B67" s="48">
        <v>2222</v>
      </c>
      <c r="C67" s="48">
        <v>3041</v>
      </c>
      <c r="D67" s="48">
        <v>2450</v>
      </c>
      <c r="E67" s="48">
        <v>2580</v>
      </c>
      <c r="F67" s="48">
        <v>2824</v>
      </c>
      <c r="G67" s="48">
        <v>2400</v>
      </c>
      <c r="H67" s="48">
        <v>2510</v>
      </c>
      <c r="I67" s="48">
        <v>2691</v>
      </c>
      <c r="J67" s="48">
        <v>2837</v>
      </c>
      <c r="K67" s="48">
        <v>3451</v>
      </c>
      <c r="L67" s="48">
        <v>3436</v>
      </c>
      <c r="M67" s="48">
        <v>3225</v>
      </c>
      <c r="N67" s="48">
        <v>3509</v>
      </c>
      <c r="O67" s="48">
        <v>3826</v>
      </c>
      <c r="P67" s="48">
        <v>3963</v>
      </c>
      <c r="Q67" s="48">
        <v>4328</v>
      </c>
      <c r="R67" s="48">
        <v>4291</v>
      </c>
      <c r="S67" s="48">
        <v>4306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9" x14ac:dyDescent="0.3">
      <c r="A68" s="42" t="s">
        <v>3</v>
      </c>
      <c r="B68" s="48">
        <v>1989</v>
      </c>
      <c r="C68" s="48">
        <v>3100</v>
      </c>
      <c r="D68" s="48">
        <v>3415</v>
      </c>
      <c r="E68" s="48">
        <v>3382</v>
      </c>
      <c r="F68" s="48">
        <v>2746</v>
      </c>
      <c r="G68" s="48">
        <v>3537</v>
      </c>
      <c r="H68" s="48">
        <v>4072</v>
      </c>
      <c r="I68" s="48">
        <v>4450</v>
      </c>
      <c r="J68" s="48">
        <v>5120</v>
      </c>
      <c r="K68" s="48">
        <v>5284</v>
      </c>
      <c r="L68" s="48">
        <v>5979</v>
      </c>
      <c r="M68" s="48">
        <v>5495</v>
      </c>
      <c r="N68" s="48">
        <v>6211</v>
      </c>
      <c r="O68" s="48">
        <v>6591</v>
      </c>
      <c r="P68" s="48">
        <v>7818</v>
      </c>
      <c r="Q68" s="48">
        <v>7566</v>
      </c>
      <c r="R68" s="48">
        <v>7790</v>
      </c>
      <c r="S68" s="48">
        <v>7183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9" x14ac:dyDescent="0.3">
      <c r="A69" s="42" t="s">
        <v>13</v>
      </c>
      <c r="B69" s="48">
        <v>984</v>
      </c>
      <c r="C69" s="48">
        <v>1237</v>
      </c>
      <c r="D69" s="48">
        <v>669</v>
      </c>
      <c r="E69" s="48">
        <v>1062</v>
      </c>
      <c r="F69" s="48">
        <v>1033</v>
      </c>
      <c r="G69" s="48">
        <v>1084</v>
      </c>
      <c r="H69" s="48">
        <v>1153</v>
      </c>
      <c r="I69" s="48">
        <v>1254</v>
      </c>
      <c r="J69" s="48">
        <v>1671</v>
      </c>
      <c r="K69" s="48">
        <v>1620</v>
      </c>
      <c r="L69" s="48">
        <v>1708</v>
      </c>
      <c r="M69" s="48">
        <v>1757</v>
      </c>
      <c r="N69" s="48">
        <v>1892</v>
      </c>
      <c r="O69" s="48">
        <v>2080</v>
      </c>
      <c r="P69" s="48">
        <v>2231</v>
      </c>
      <c r="Q69" s="48">
        <v>2406</v>
      </c>
      <c r="R69" s="48">
        <v>2715</v>
      </c>
      <c r="S69" s="48">
        <v>2533</v>
      </c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9" x14ac:dyDescent="0.3">
      <c r="A70" s="42" t="s">
        <v>6</v>
      </c>
      <c r="B70" s="48">
        <v>5564</v>
      </c>
      <c r="C70" s="48">
        <v>7807</v>
      </c>
      <c r="D70" s="48">
        <v>8667</v>
      </c>
      <c r="E70" s="48">
        <v>9542</v>
      </c>
      <c r="F70" s="48">
        <v>10649</v>
      </c>
      <c r="G70" s="48">
        <v>8867</v>
      </c>
      <c r="H70" s="48">
        <v>12117</v>
      </c>
      <c r="I70" s="48">
        <v>12564</v>
      </c>
      <c r="J70" s="48">
        <v>10911</v>
      </c>
      <c r="K70" s="48">
        <v>12118</v>
      </c>
      <c r="L70" s="48">
        <v>12800</v>
      </c>
      <c r="M70" s="48">
        <v>11763</v>
      </c>
      <c r="N70" s="48">
        <v>13811</v>
      </c>
      <c r="O70" s="48">
        <v>15201</v>
      </c>
      <c r="P70" s="48">
        <v>17128</v>
      </c>
      <c r="Q70" s="48">
        <v>18423</v>
      </c>
      <c r="R70" s="48">
        <v>19877</v>
      </c>
      <c r="S70" s="48">
        <v>20331</v>
      </c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9" x14ac:dyDescent="0.3">
      <c r="A71" s="42" t="s">
        <v>8</v>
      </c>
      <c r="B71" s="48">
        <v>737</v>
      </c>
      <c r="C71" s="48">
        <v>1431</v>
      </c>
      <c r="D71" s="48">
        <v>1710</v>
      </c>
      <c r="E71" s="48">
        <v>2339</v>
      </c>
      <c r="F71" s="48">
        <v>2145</v>
      </c>
      <c r="G71" s="48">
        <v>1813</v>
      </c>
      <c r="H71" s="48">
        <v>2635</v>
      </c>
      <c r="I71" s="48">
        <v>3739</v>
      </c>
      <c r="J71" s="48">
        <v>4973</v>
      </c>
      <c r="K71" s="48">
        <v>6109</v>
      </c>
      <c r="L71" s="48">
        <v>6451</v>
      </c>
      <c r="M71" s="48">
        <v>5122</v>
      </c>
      <c r="N71" s="48">
        <v>5252</v>
      </c>
      <c r="O71" s="48">
        <v>5215</v>
      </c>
      <c r="P71" s="48">
        <v>5187</v>
      </c>
      <c r="Q71" s="48">
        <v>5516</v>
      </c>
      <c r="R71" s="48">
        <v>5620</v>
      </c>
      <c r="S71" s="48">
        <v>5769</v>
      </c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9" x14ac:dyDescent="0.3">
      <c r="A72" s="42" t="s">
        <v>0</v>
      </c>
      <c r="B72" s="48">
        <v>4743</v>
      </c>
      <c r="C72" s="48">
        <v>5689</v>
      </c>
      <c r="D72" s="48">
        <v>6119</v>
      </c>
      <c r="E72" s="48">
        <v>7414</v>
      </c>
      <c r="F72" s="48">
        <v>8070</v>
      </c>
      <c r="G72" s="48">
        <v>8096</v>
      </c>
      <c r="H72" s="48">
        <v>12701</v>
      </c>
      <c r="I72" s="48">
        <v>13637</v>
      </c>
      <c r="J72" s="48">
        <v>18677</v>
      </c>
      <c r="K72" s="48">
        <v>21139</v>
      </c>
      <c r="L72" s="48">
        <v>25424</v>
      </c>
      <c r="M72" s="48">
        <v>23717</v>
      </c>
      <c r="N72" s="48">
        <v>26007</v>
      </c>
      <c r="O72" s="48">
        <v>27668</v>
      </c>
      <c r="P72" s="48">
        <v>32071</v>
      </c>
      <c r="Q72" s="48">
        <v>32735</v>
      </c>
      <c r="R72" s="48">
        <v>33626</v>
      </c>
      <c r="S72" s="48">
        <v>36868</v>
      </c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</row>
    <row r="73" spans="1:39" x14ac:dyDescent="0.3">
      <c r="A73" s="42" t="s">
        <v>4</v>
      </c>
      <c r="B73" s="48">
        <v>753</v>
      </c>
      <c r="C73" s="48">
        <v>778</v>
      </c>
      <c r="D73" s="48">
        <v>1135</v>
      </c>
      <c r="E73" s="48">
        <v>901</v>
      </c>
      <c r="F73" s="48">
        <v>872</v>
      </c>
      <c r="G73" s="48">
        <v>772</v>
      </c>
      <c r="H73" s="48">
        <v>1019</v>
      </c>
      <c r="I73" s="48">
        <v>1223</v>
      </c>
      <c r="J73" s="48">
        <v>990</v>
      </c>
      <c r="K73" s="48">
        <v>1388</v>
      </c>
      <c r="L73" s="48">
        <v>1436</v>
      </c>
      <c r="M73" s="48">
        <v>1430</v>
      </c>
      <c r="N73" s="48">
        <v>1563</v>
      </c>
      <c r="O73" s="48">
        <v>1656</v>
      </c>
      <c r="P73" s="48">
        <v>1620</v>
      </c>
      <c r="Q73" s="48">
        <v>1607</v>
      </c>
      <c r="R73" s="48">
        <v>1932</v>
      </c>
      <c r="S73" s="48">
        <v>1651</v>
      </c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1:39" x14ac:dyDescent="0.3">
      <c r="A74" s="42" t="s">
        <v>10</v>
      </c>
      <c r="B74" s="48">
        <v>2650</v>
      </c>
      <c r="C74" s="48">
        <v>4123</v>
      </c>
      <c r="D74" s="48">
        <v>4709</v>
      </c>
      <c r="E74" s="48">
        <v>5446</v>
      </c>
      <c r="F74" s="48">
        <v>5924</v>
      </c>
      <c r="G74" s="48">
        <v>6014</v>
      </c>
      <c r="H74" s="48">
        <v>8244</v>
      </c>
      <c r="I74" s="48">
        <v>9902</v>
      </c>
      <c r="J74" s="48">
        <v>11695</v>
      </c>
      <c r="K74" s="48">
        <v>18827</v>
      </c>
      <c r="L74" s="48">
        <v>19151</v>
      </c>
      <c r="M74" s="48">
        <v>18297</v>
      </c>
      <c r="N74" s="48">
        <v>24729</v>
      </c>
      <c r="O74" s="48">
        <v>29178</v>
      </c>
      <c r="P74" s="48">
        <v>33681</v>
      </c>
      <c r="Q74" s="48">
        <v>36269</v>
      </c>
      <c r="R74" s="48">
        <v>38823</v>
      </c>
      <c r="S74" s="48">
        <v>41027</v>
      </c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1:39" x14ac:dyDescent="0.3">
      <c r="A75" s="42" t="s">
        <v>9</v>
      </c>
      <c r="B75" s="48">
        <v>7582</v>
      </c>
      <c r="C75" s="48">
        <v>9347</v>
      </c>
      <c r="D75" s="48">
        <v>13555</v>
      </c>
      <c r="E75" s="48">
        <v>13903</v>
      </c>
      <c r="F75" s="48">
        <v>13803</v>
      </c>
      <c r="G75" s="48">
        <v>11156</v>
      </c>
      <c r="H75" s="48">
        <v>18810</v>
      </c>
      <c r="I75" s="48">
        <v>20311</v>
      </c>
      <c r="J75" s="48">
        <v>20949</v>
      </c>
      <c r="K75" s="48">
        <v>21604</v>
      </c>
      <c r="L75" s="48">
        <v>26027</v>
      </c>
      <c r="M75" s="48">
        <v>24786</v>
      </c>
      <c r="N75" s="48">
        <v>28324</v>
      </c>
      <c r="O75" s="48">
        <v>32540</v>
      </c>
      <c r="P75" s="48">
        <v>39849</v>
      </c>
      <c r="Q75" s="48">
        <v>45865</v>
      </c>
      <c r="R75" s="48">
        <v>54627</v>
      </c>
      <c r="S75" s="48">
        <v>57485</v>
      </c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39" x14ac:dyDescent="0.3">
      <c r="A76" s="42" t="s">
        <v>114</v>
      </c>
      <c r="B76" s="48"/>
      <c r="C76" s="48"/>
      <c r="D76" s="48"/>
      <c r="E76" s="48"/>
      <c r="F76" s="48"/>
      <c r="G76" s="48"/>
      <c r="H76" s="48"/>
      <c r="I76" s="48"/>
      <c r="J76" s="48"/>
      <c r="K76" s="48">
        <v>4</v>
      </c>
      <c r="L76" s="48"/>
      <c r="M76" s="48"/>
      <c r="N76" s="48"/>
      <c r="O76" s="48"/>
      <c r="P76" s="48"/>
      <c r="Q76" s="48"/>
      <c r="R76" s="48"/>
      <c r="S76" s="48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:39" s="55" customFormat="1" x14ac:dyDescent="0.3">
      <c r="A77" s="41" t="s">
        <v>15</v>
      </c>
      <c r="B77" s="52">
        <v>37614</v>
      </c>
      <c r="C77" s="52">
        <v>46670</v>
      </c>
      <c r="D77" s="52">
        <v>53990</v>
      </c>
      <c r="E77" s="52">
        <v>58560</v>
      </c>
      <c r="F77" s="52">
        <v>58900</v>
      </c>
      <c r="G77" s="52">
        <v>52573</v>
      </c>
      <c r="H77" s="52">
        <v>77352</v>
      </c>
      <c r="I77" s="52">
        <v>84410</v>
      </c>
      <c r="J77" s="52">
        <v>96491</v>
      </c>
      <c r="K77" s="52">
        <v>111685</v>
      </c>
      <c r="L77" s="52">
        <v>126305</v>
      </c>
      <c r="M77" s="52">
        <v>119016</v>
      </c>
      <c r="N77" s="52">
        <v>138870</v>
      </c>
      <c r="O77" s="52">
        <v>155648</v>
      </c>
      <c r="P77" s="52">
        <v>181959</v>
      </c>
      <c r="Q77" s="52">
        <v>196412</v>
      </c>
      <c r="R77" s="52">
        <v>214968</v>
      </c>
      <c r="S77" s="52">
        <v>228661</v>
      </c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3"/>
      <c r="AI77" s="53"/>
      <c r="AJ77" s="53"/>
      <c r="AK77" s="53"/>
      <c r="AL77" s="54"/>
      <c r="AM77" s="54"/>
    </row>
    <row r="80" spans="1:39" ht="15.6" x14ac:dyDescent="0.3">
      <c r="A80" s="39" t="s">
        <v>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1:39" x14ac:dyDescent="0.3">
      <c r="A81" s="61" t="s">
        <v>24</v>
      </c>
      <c r="B81" s="62">
        <v>1999</v>
      </c>
      <c r="C81" s="62"/>
      <c r="D81" s="62">
        <v>2000</v>
      </c>
      <c r="E81" s="62"/>
      <c r="F81" s="62">
        <v>2001</v>
      </c>
      <c r="G81" s="62"/>
      <c r="H81" s="62">
        <v>2002</v>
      </c>
      <c r="I81" s="62"/>
      <c r="J81" s="62">
        <v>2003</v>
      </c>
      <c r="K81" s="62"/>
      <c r="L81" s="62">
        <v>2004</v>
      </c>
      <c r="M81" s="62"/>
      <c r="N81" s="62">
        <v>2005</v>
      </c>
      <c r="O81" s="62"/>
      <c r="P81" s="62">
        <v>2006</v>
      </c>
      <c r="Q81" s="62"/>
      <c r="R81" s="62">
        <v>2007</v>
      </c>
      <c r="S81" s="62"/>
      <c r="T81" s="62">
        <v>2008</v>
      </c>
      <c r="U81" s="62"/>
      <c r="V81" s="62">
        <v>2009</v>
      </c>
      <c r="W81" s="62"/>
      <c r="X81" s="62">
        <v>2010</v>
      </c>
      <c r="Y81" s="62"/>
      <c r="Z81" s="62">
        <v>2011</v>
      </c>
      <c r="AA81" s="62"/>
      <c r="AB81" s="62">
        <v>2012</v>
      </c>
      <c r="AC81" s="62"/>
      <c r="AD81" s="62">
        <v>2013</v>
      </c>
      <c r="AE81" s="62"/>
      <c r="AF81" s="62">
        <v>2014</v>
      </c>
      <c r="AG81" s="62"/>
      <c r="AH81" s="62">
        <v>2015</v>
      </c>
      <c r="AI81" s="62"/>
      <c r="AJ81" s="62">
        <v>2016</v>
      </c>
      <c r="AK81" s="62"/>
    </row>
    <row r="82" spans="1:39" x14ac:dyDescent="0.3">
      <c r="A82" s="61"/>
      <c r="B82" s="33" t="s">
        <v>67</v>
      </c>
      <c r="C82" s="33" t="s">
        <v>68</v>
      </c>
      <c r="D82" s="33" t="s">
        <v>67</v>
      </c>
      <c r="E82" s="33" t="s">
        <v>68</v>
      </c>
      <c r="F82" s="33" t="s">
        <v>67</v>
      </c>
      <c r="G82" s="33" t="s">
        <v>68</v>
      </c>
      <c r="H82" s="33" t="s">
        <v>67</v>
      </c>
      <c r="I82" s="33" t="s">
        <v>68</v>
      </c>
      <c r="J82" s="33" t="s">
        <v>67</v>
      </c>
      <c r="K82" s="33" t="s">
        <v>68</v>
      </c>
      <c r="L82" s="33" t="s">
        <v>67</v>
      </c>
      <c r="M82" s="33" t="s">
        <v>68</v>
      </c>
      <c r="N82" s="33" t="s">
        <v>67</v>
      </c>
      <c r="O82" s="33" t="s">
        <v>68</v>
      </c>
      <c r="P82" s="33" t="s">
        <v>67</v>
      </c>
      <c r="Q82" s="33" t="s">
        <v>68</v>
      </c>
      <c r="R82" s="33" t="s">
        <v>67</v>
      </c>
      <c r="S82" s="33" t="s">
        <v>68</v>
      </c>
      <c r="T82" s="33" t="s">
        <v>67</v>
      </c>
      <c r="U82" s="33" t="s">
        <v>68</v>
      </c>
      <c r="V82" s="33" t="s">
        <v>67</v>
      </c>
      <c r="W82" s="33" t="s">
        <v>68</v>
      </c>
      <c r="X82" s="33" t="s">
        <v>67</v>
      </c>
      <c r="Y82" s="33" t="s">
        <v>68</v>
      </c>
      <c r="Z82" s="33" t="s">
        <v>67</v>
      </c>
      <c r="AA82" s="33" t="s">
        <v>68</v>
      </c>
      <c r="AB82" s="33" t="s">
        <v>67</v>
      </c>
      <c r="AC82" s="33" t="s">
        <v>68</v>
      </c>
      <c r="AD82" s="33" t="s">
        <v>67</v>
      </c>
      <c r="AE82" s="33" t="s">
        <v>68</v>
      </c>
      <c r="AF82" s="33" t="s">
        <v>67</v>
      </c>
      <c r="AG82" s="33" t="s">
        <v>68</v>
      </c>
      <c r="AH82" s="33" t="s">
        <v>67</v>
      </c>
      <c r="AI82" s="33" t="s">
        <v>68</v>
      </c>
      <c r="AJ82" s="33" t="s">
        <v>67</v>
      </c>
      <c r="AK82" s="33" t="s">
        <v>68</v>
      </c>
    </row>
    <row r="83" spans="1:39" x14ac:dyDescent="0.3">
      <c r="A83" s="42" t="s">
        <v>7</v>
      </c>
      <c r="B83" s="48">
        <v>4504</v>
      </c>
      <c r="C83" s="48">
        <v>5886</v>
      </c>
      <c r="D83" s="48">
        <v>4626</v>
      </c>
      <c r="E83" s="48">
        <v>5491</v>
      </c>
      <c r="F83" s="48">
        <v>5139</v>
      </c>
      <c r="G83" s="48">
        <v>6282</v>
      </c>
      <c r="H83" s="48">
        <v>5546</v>
      </c>
      <c r="I83" s="48">
        <v>6445</v>
      </c>
      <c r="J83" s="48">
        <v>5080</v>
      </c>
      <c r="K83" s="48">
        <v>5754</v>
      </c>
      <c r="L83" s="48">
        <v>4272</v>
      </c>
      <c r="M83" s="48">
        <v>4562</v>
      </c>
      <c r="N83" s="48">
        <v>6718</v>
      </c>
      <c r="O83" s="48">
        <v>7373</v>
      </c>
      <c r="P83" s="48">
        <v>6900</v>
      </c>
      <c r="Q83" s="48">
        <v>7739</v>
      </c>
      <c r="R83" s="48">
        <v>9361</v>
      </c>
      <c r="S83" s="48">
        <v>9307</v>
      </c>
      <c r="T83" s="48">
        <v>10076</v>
      </c>
      <c r="U83" s="48">
        <v>10065</v>
      </c>
      <c r="V83" s="48">
        <v>11676</v>
      </c>
      <c r="W83" s="48">
        <v>12217</v>
      </c>
      <c r="X83" s="48">
        <v>11354</v>
      </c>
      <c r="Y83" s="48">
        <v>12070</v>
      </c>
      <c r="Z83" s="48">
        <v>12920</v>
      </c>
      <c r="AA83" s="48">
        <v>14652</v>
      </c>
      <c r="AB83" s="48">
        <v>14490</v>
      </c>
      <c r="AC83" s="48">
        <v>17203</v>
      </c>
      <c r="AD83" s="48">
        <v>17165</v>
      </c>
      <c r="AE83" s="48">
        <v>21246</v>
      </c>
      <c r="AF83" s="48">
        <v>18466</v>
      </c>
      <c r="AG83" s="48">
        <v>23231</v>
      </c>
      <c r="AH83" s="48">
        <v>20239</v>
      </c>
      <c r="AI83" s="48">
        <v>25428</v>
      </c>
      <c r="AJ83" s="48">
        <v>22079</v>
      </c>
      <c r="AK83" s="48">
        <v>29429</v>
      </c>
    </row>
    <row r="84" spans="1:39" x14ac:dyDescent="0.3">
      <c r="A84" s="42" t="s">
        <v>12</v>
      </c>
      <c r="B84" s="48">
        <v>1470</v>
      </c>
      <c r="C84" s="48">
        <v>752</v>
      </c>
      <c r="D84" s="48">
        <v>1890</v>
      </c>
      <c r="E84" s="48">
        <v>1151</v>
      </c>
      <c r="F84" s="48">
        <v>1498</v>
      </c>
      <c r="G84" s="48">
        <v>916</v>
      </c>
      <c r="H84" s="48">
        <v>1577</v>
      </c>
      <c r="I84" s="48">
        <v>1003</v>
      </c>
      <c r="J84" s="48">
        <v>1579</v>
      </c>
      <c r="K84" s="48">
        <v>1245</v>
      </c>
      <c r="L84" s="48">
        <v>1390</v>
      </c>
      <c r="M84" s="48">
        <v>1010</v>
      </c>
      <c r="N84" s="48">
        <v>1518</v>
      </c>
      <c r="O84" s="48">
        <v>992</v>
      </c>
      <c r="P84" s="48">
        <v>1580</v>
      </c>
      <c r="Q84" s="48">
        <v>1111</v>
      </c>
      <c r="R84" s="48">
        <v>1638</v>
      </c>
      <c r="S84" s="48">
        <v>1199</v>
      </c>
      <c r="T84" s="48">
        <v>1963</v>
      </c>
      <c r="U84" s="48">
        <v>1488</v>
      </c>
      <c r="V84" s="48">
        <v>1949</v>
      </c>
      <c r="W84" s="48">
        <v>1487</v>
      </c>
      <c r="X84" s="48">
        <v>1754</v>
      </c>
      <c r="Y84" s="48">
        <v>1471</v>
      </c>
      <c r="Z84" s="48">
        <v>1978</v>
      </c>
      <c r="AA84" s="48">
        <v>1531</v>
      </c>
      <c r="AB84" s="48">
        <v>2087</v>
      </c>
      <c r="AC84" s="48">
        <v>1739</v>
      </c>
      <c r="AD84" s="48">
        <v>2143</v>
      </c>
      <c r="AE84" s="48">
        <v>1820</v>
      </c>
      <c r="AF84" s="48">
        <v>2300</v>
      </c>
      <c r="AG84" s="48">
        <v>2028</v>
      </c>
      <c r="AH84" s="48">
        <v>2243</v>
      </c>
      <c r="AI84" s="48">
        <v>2048</v>
      </c>
      <c r="AJ84" s="48">
        <v>2286</v>
      </c>
      <c r="AK84" s="48">
        <v>2020</v>
      </c>
    </row>
    <row r="85" spans="1:39" x14ac:dyDescent="0.3">
      <c r="A85" s="42" t="s">
        <v>3</v>
      </c>
      <c r="B85" s="48">
        <v>830</v>
      </c>
      <c r="C85" s="48">
        <v>1159</v>
      </c>
      <c r="D85" s="48">
        <v>1359</v>
      </c>
      <c r="E85" s="48">
        <v>1741</v>
      </c>
      <c r="F85" s="48">
        <v>1602</v>
      </c>
      <c r="G85" s="48">
        <v>1786</v>
      </c>
      <c r="H85" s="48">
        <v>1636</v>
      </c>
      <c r="I85" s="48">
        <v>1746</v>
      </c>
      <c r="J85" s="48">
        <v>1273</v>
      </c>
      <c r="K85" s="48">
        <v>1473</v>
      </c>
      <c r="L85" s="48">
        <v>1784</v>
      </c>
      <c r="M85" s="48">
        <v>1753</v>
      </c>
      <c r="N85" s="48">
        <v>2123</v>
      </c>
      <c r="O85" s="48">
        <v>1949</v>
      </c>
      <c r="P85" s="48">
        <v>2316</v>
      </c>
      <c r="Q85" s="48">
        <v>2134</v>
      </c>
      <c r="R85" s="48">
        <v>2521</v>
      </c>
      <c r="S85" s="48">
        <v>2599</v>
      </c>
      <c r="T85" s="48">
        <v>2622</v>
      </c>
      <c r="U85" s="48">
        <v>2662</v>
      </c>
      <c r="V85" s="48">
        <v>2928</v>
      </c>
      <c r="W85" s="48">
        <v>3051</v>
      </c>
      <c r="X85" s="48">
        <v>2724</v>
      </c>
      <c r="Y85" s="48">
        <v>2771</v>
      </c>
      <c r="Z85" s="48">
        <v>3148</v>
      </c>
      <c r="AA85" s="48">
        <v>3063</v>
      </c>
      <c r="AB85" s="48">
        <v>3076</v>
      </c>
      <c r="AC85" s="48">
        <v>3515</v>
      </c>
      <c r="AD85" s="48">
        <v>3557</v>
      </c>
      <c r="AE85" s="48">
        <v>4261</v>
      </c>
      <c r="AF85" s="48">
        <v>3512</v>
      </c>
      <c r="AG85" s="48">
        <v>4054</v>
      </c>
      <c r="AH85" s="48">
        <v>3448</v>
      </c>
      <c r="AI85" s="48">
        <v>4342</v>
      </c>
      <c r="AJ85" s="48">
        <v>3192</v>
      </c>
      <c r="AK85" s="48">
        <v>3991</v>
      </c>
    </row>
    <row r="86" spans="1:39" x14ac:dyDescent="0.3">
      <c r="A86" s="42" t="s">
        <v>13</v>
      </c>
      <c r="B86" s="48">
        <v>553</v>
      </c>
      <c r="C86" s="48">
        <v>431</v>
      </c>
      <c r="D86" s="48">
        <v>634</v>
      </c>
      <c r="E86" s="48">
        <v>603</v>
      </c>
      <c r="F86" s="48">
        <v>353</v>
      </c>
      <c r="G86" s="48">
        <v>307</v>
      </c>
      <c r="H86" s="48">
        <v>548</v>
      </c>
      <c r="I86" s="48">
        <v>514</v>
      </c>
      <c r="J86" s="48">
        <v>547</v>
      </c>
      <c r="K86" s="48">
        <v>486</v>
      </c>
      <c r="L86" s="48">
        <v>567</v>
      </c>
      <c r="M86" s="48">
        <v>517</v>
      </c>
      <c r="N86" s="48">
        <v>593</v>
      </c>
      <c r="O86" s="48">
        <v>560</v>
      </c>
      <c r="P86" s="48">
        <v>641</v>
      </c>
      <c r="Q86" s="48">
        <v>613</v>
      </c>
      <c r="R86" s="48">
        <v>756</v>
      </c>
      <c r="S86" s="48">
        <v>915</v>
      </c>
      <c r="T86" s="48">
        <v>776</v>
      </c>
      <c r="U86" s="48">
        <v>844</v>
      </c>
      <c r="V86" s="48">
        <v>824</v>
      </c>
      <c r="W86" s="48">
        <v>884</v>
      </c>
      <c r="X86" s="48">
        <v>906</v>
      </c>
      <c r="Y86" s="48">
        <v>851</v>
      </c>
      <c r="Z86" s="48">
        <v>927</v>
      </c>
      <c r="AA86" s="48">
        <v>965</v>
      </c>
      <c r="AB86" s="48">
        <v>1008</v>
      </c>
      <c r="AC86" s="48">
        <v>1072</v>
      </c>
      <c r="AD86" s="48">
        <v>1062</v>
      </c>
      <c r="AE86" s="48">
        <v>1169</v>
      </c>
      <c r="AF86" s="48">
        <v>1259</v>
      </c>
      <c r="AG86" s="48">
        <v>1147</v>
      </c>
      <c r="AH86" s="48">
        <v>1396</v>
      </c>
      <c r="AI86" s="48">
        <v>1319</v>
      </c>
      <c r="AJ86" s="48">
        <v>1365</v>
      </c>
      <c r="AK86" s="48">
        <v>1168</v>
      </c>
    </row>
    <row r="87" spans="1:39" x14ac:dyDescent="0.3">
      <c r="A87" s="42" t="s">
        <v>6</v>
      </c>
      <c r="B87" s="48">
        <v>2302</v>
      </c>
      <c r="C87" s="48">
        <v>3262</v>
      </c>
      <c r="D87" s="48">
        <v>3118</v>
      </c>
      <c r="E87" s="48">
        <v>4689</v>
      </c>
      <c r="F87" s="48">
        <v>3483</v>
      </c>
      <c r="G87" s="48">
        <v>4930</v>
      </c>
      <c r="H87" s="48">
        <v>3796</v>
      </c>
      <c r="I87" s="48">
        <v>5746</v>
      </c>
      <c r="J87" s="48">
        <v>4094</v>
      </c>
      <c r="K87" s="48">
        <v>6555</v>
      </c>
      <c r="L87" s="48">
        <v>3366</v>
      </c>
      <c r="M87" s="48">
        <v>5501</v>
      </c>
      <c r="N87" s="48">
        <v>4388</v>
      </c>
      <c r="O87" s="48">
        <v>7729</v>
      </c>
      <c r="P87" s="48">
        <v>4551</v>
      </c>
      <c r="Q87" s="48">
        <v>8013</v>
      </c>
      <c r="R87" s="48">
        <v>3218</v>
      </c>
      <c r="S87" s="48">
        <v>7693</v>
      </c>
      <c r="T87" s="48">
        <v>3680</v>
      </c>
      <c r="U87" s="48">
        <v>8438</v>
      </c>
      <c r="V87" s="48">
        <v>4007</v>
      </c>
      <c r="W87" s="48">
        <v>8793</v>
      </c>
      <c r="X87" s="48">
        <v>3725</v>
      </c>
      <c r="Y87" s="48">
        <v>8038</v>
      </c>
      <c r="Z87" s="48">
        <v>4300</v>
      </c>
      <c r="AA87" s="48">
        <v>9511</v>
      </c>
      <c r="AB87" s="48">
        <v>4688</v>
      </c>
      <c r="AC87" s="48">
        <v>10513</v>
      </c>
      <c r="AD87" s="48">
        <v>5325</v>
      </c>
      <c r="AE87" s="48">
        <v>11803</v>
      </c>
      <c r="AF87" s="48">
        <v>5569</v>
      </c>
      <c r="AG87" s="48">
        <v>12854</v>
      </c>
      <c r="AH87" s="48">
        <v>6049</v>
      </c>
      <c r="AI87" s="48">
        <v>13828</v>
      </c>
      <c r="AJ87" s="48">
        <v>6027</v>
      </c>
      <c r="AK87" s="48">
        <v>14304</v>
      </c>
    </row>
    <row r="88" spans="1:39" x14ac:dyDescent="0.3">
      <c r="A88" s="42" t="s">
        <v>8</v>
      </c>
      <c r="B88" s="48">
        <v>461</v>
      </c>
      <c r="C88" s="48">
        <v>276</v>
      </c>
      <c r="D88" s="48">
        <v>713</v>
      </c>
      <c r="E88" s="48">
        <v>718</v>
      </c>
      <c r="F88" s="48">
        <v>857</v>
      </c>
      <c r="G88" s="48">
        <v>798</v>
      </c>
      <c r="H88" s="48">
        <v>1154</v>
      </c>
      <c r="I88" s="48">
        <v>1185</v>
      </c>
      <c r="J88" s="48">
        <v>961</v>
      </c>
      <c r="K88" s="48">
        <v>1184</v>
      </c>
      <c r="L88" s="48">
        <v>845</v>
      </c>
      <c r="M88" s="48">
        <v>968</v>
      </c>
      <c r="N88" s="48">
        <v>1208</v>
      </c>
      <c r="O88" s="48">
        <v>1427</v>
      </c>
      <c r="P88" s="48">
        <v>1558</v>
      </c>
      <c r="Q88" s="48">
        <v>2181</v>
      </c>
      <c r="R88" s="48">
        <v>2084</v>
      </c>
      <c r="S88" s="48">
        <v>2889</v>
      </c>
      <c r="T88" s="48">
        <v>2419</v>
      </c>
      <c r="U88" s="48">
        <v>3690</v>
      </c>
      <c r="V88" s="48">
        <v>2732</v>
      </c>
      <c r="W88" s="48">
        <v>3719</v>
      </c>
      <c r="X88" s="48">
        <v>2269</v>
      </c>
      <c r="Y88" s="48">
        <v>2853</v>
      </c>
      <c r="Z88" s="48">
        <v>2360</v>
      </c>
      <c r="AA88" s="48">
        <v>2892</v>
      </c>
      <c r="AB88" s="48">
        <v>2242</v>
      </c>
      <c r="AC88" s="48">
        <v>2973</v>
      </c>
      <c r="AD88" s="48">
        <v>2399</v>
      </c>
      <c r="AE88" s="48">
        <v>2788</v>
      </c>
      <c r="AF88" s="48">
        <v>2634</v>
      </c>
      <c r="AG88" s="48">
        <v>2882</v>
      </c>
      <c r="AH88" s="48">
        <v>2667</v>
      </c>
      <c r="AI88" s="48">
        <v>2953</v>
      </c>
      <c r="AJ88" s="48">
        <v>2749</v>
      </c>
      <c r="AK88" s="48">
        <v>3020</v>
      </c>
    </row>
    <row r="89" spans="1:39" x14ac:dyDescent="0.3">
      <c r="A89" s="42" t="s">
        <v>0</v>
      </c>
      <c r="B89" s="48">
        <v>1030</v>
      </c>
      <c r="C89" s="48">
        <v>3713</v>
      </c>
      <c r="D89" s="48">
        <v>1460</v>
      </c>
      <c r="E89" s="48">
        <v>4265</v>
      </c>
      <c r="F89" s="48">
        <v>1232</v>
      </c>
      <c r="G89" s="48">
        <v>4601</v>
      </c>
      <c r="H89" s="48">
        <v>1508</v>
      </c>
      <c r="I89" s="48">
        <v>5906</v>
      </c>
      <c r="J89" s="48">
        <v>1655</v>
      </c>
      <c r="K89" s="48">
        <v>6414</v>
      </c>
      <c r="L89" s="48">
        <v>1605</v>
      </c>
      <c r="M89" s="48">
        <v>6491</v>
      </c>
      <c r="N89" s="48">
        <v>2706</v>
      </c>
      <c r="O89" s="48">
        <v>9995</v>
      </c>
      <c r="P89" s="48">
        <v>3202</v>
      </c>
      <c r="Q89" s="48">
        <v>10435</v>
      </c>
      <c r="R89" s="48">
        <v>4523</v>
      </c>
      <c r="S89" s="48">
        <v>14154</v>
      </c>
      <c r="T89" s="48">
        <v>5081</v>
      </c>
      <c r="U89" s="48">
        <v>16058</v>
      </c>
      <c r="V89" s="48">
        <v>6732</v>
      </c>
      <c r="W89" s="48">
        <v>18692</v>
      </c>
      <c r="X89" s="48">
        <v>6400</v>
      </c>
      <c r="Y89" s="48">
        <v>17317</v>
      </c>
      <c r="Z89" s="48">
        <v>6787</v>
      </c>
      <c r="AA89" s="48">
        <v>19220</v>
      </c>
      <c r="AB89" s="48">
        <v>7559</v>
      </c>
      <c r="AC89" s="48">
        <v>20109</v>
      </c>
      <c r="AD89" s="48">
        <v>7969</v>
      </c>
      <c r="AE89" s="48">
        <v>24102</v>
      </c>
      <c r="AF89" s="48">
        <v>8314</v>
      </c>
      <c r="AG89" s="48">
        <v>24421</v>
      </c>
      <c r="AH89" s="48">
        <v>8314</v>
      </c>
      <c r="AI89" s="48">
        <v>25312</v>
      </c>
      <c r="AJ89" s="48">
        <v>8582</v>
      </c>
      <c r="AK89" s="48">
        <v>28286</v>
      </c>
    </row>
    <row r="90" spans="1:39" x14ac:dyDescent="0.3">
      <c r="A90" s="42" t="s">
        <v>4</v>
      </c>
      <c r="B90" s="48">
        <v>275</v>
      </c>
      <c r="C90" s="48">
        <v>478</v>
      </c>
      <c r="D90" s="48">
        <v>343</v>
      </c>
      <c r="E90" s="48">
        <v>435</v>
      </c>
      <c r="F90" s="48">
        <v>373</v>
      </c>
      <c r="G90" s="48">
        <v>701</v>
      </c>
      <c r="H90" s="48">
        <v>377</v>
      </c>
      <c r="I90" s="48">
        <v>524</v>
      </c>
      <c r="J90" s="48">
        <v>367</v>
      </c>
      <c r="K90" s="48">
        <v>505</v>
      </c>
      <c r="L90" s="48">
        <v>297</v>
      </c>
      <c r="M90" s="48">
        <v>475</v>
      </c>
      <c r="N90" s="48">
        <v>353</v>
      </c>
      <c r="O90" s="48">
        <v>666</v>
      </c>
      <c r="P90" s="48">
        <v>436</v>
      </c>
      <c r="Q90" s="48">
        <v>787</v>
      </c>
      <c r="R90" s="48">
        <v>360</v>
      </c>
      <c r="S90" s="48">
        <v>630</v>
      </c>
      <c r="T90" s="48">
        <v>434</v>
      </c>
      <c r="U90" s="48">
        <v>954</v>
      </c>
      <c r="V90" s="48">
        <v>519</v>
      </c>
      <c r="W90" s="48">
        <v>917</v>
      </c>
      <c r="X90" s="48">
        <v>552</v>
      </c>
      <c r="Y90" s="48">
        <v>878</v>
      </c>
      <c r="Z90" s="48">
        <v>575</v>
      </c>
      <c r="AA90" s="48">
        <v>988</v>
      </c>
      <c r="AB90" s="48">
        <v>597</v>
      </c>
      <c r="AC90" s="48">
        <v>1059</v>
      </c>
      <c r="AD90" s="48">
        <v>616</v>
      </c>
      <c r="AE90" s="48">
        <v>1004</v>
      </c>
      <c r="AF90" s="48">
        <v>617</v>
      </c>
      <c r="AG90" s="48">
        <v>990</v>
      </c>
      <c r="AH90" s="48">
        <v>781</v>
      </c>
      <c r="AI90" s="48">
        <v>1151</v>
      </c>
      <c r="AJ90" s="48">
        <v>641</v>
      </c>
      <c r="AK90" s="48">
        <v>1010</v>
      </c>
    </row>
    <row r="91" spans="1:39" x14ac:dyDescent="0.3">
      <c r="A91" s="42" t="s">
        <v>10</v>
      </c>
      <c r="B91" s="48">
        <v>942</v>
      </c>
      <c r="C91" s="48">
        <v>1708</v>
      </c>
      <c r="D91" s="48">
        <v>1449</v>
      </c>
      <c r="E91" s="48">
        <v>2674</v>
      </c>
      <c r="F91" s="48">
        <v>1510</v>
      </c>
      <c r="G91" s="48">
        <v>3199</v>
      </c>
      <c r="H91" s="48">
        <v>1657</v>
      </c>
      <c r="I91" s="48">
        <v>3789</v>
      </c>
      <c r="J91" s="48">
        <v>1718</v>
      </c>
      <c r="K91" s="48">
        <v>4206</v>
      </c>
      <c r="L91" s="48">
        <v>1857</v>
      </c>
      <c r="M91" s="48">
        <v>4157</v>
      </c>
      <c r="N91" s="48">
        <v>2101</v>
      </c>
      <c r="O91" s="48">
        <v>6143</v>
      </c>
      <c r="P91" s="48">
        <v>2609</v>
      </c>
      <c r="Q91" s="48">
        <v>7293</v>
      </c>
      <c r="R91" s="48">
        <v>3233</v>
      </c>
      <c r="S91" s="48">
        <v>8462</v>
      </c>
      <c r="T91" s="48">
        <v>4424</v>
      </c>
      <c r="U91" s="48">
        <v>14403</v>
      </c>
      <c r="V91" s="48">
        <v>4605</v>
      </c>
      <c r="W91" s="48">
        <v>14546</v>
      </c>
      <c r="X91" s="48">
        <v>4564</v>
      </c>
      <c r="Y91" s="48">
        <v>13733</v>
      </c>
      <c r="Z91" s="48">
        <v>5741</v>
      </c>
      <c r="AA91" s="48">
        <v>18988</v>
      </c>
      <c r="AB91" s="48">
        <v>6623</v>
      </c>
      <c r="AC91" s="48">
        <v>22555</v>
      </c>
      <c r="AD91" s="48">
        <v>7665</v>
      </c>
      <c r="AE91" s="48">
        <v>26016</v>
      </c>
      <c r="AF91" s="48">
        <v>8390</v>
      </c>
      <c r="AG91" s="48">
        <v>27879</v>
      </c>
      <c r="AH91" s="48">
        <v>8864</v>
      </c>
      <c r="AI91" s="48">
        <v>29959</v>
      </c>
      <c r="AJ91" s="48">
        <v>9175</v>
      </c>
      <c r="AK91" s="48">
        <v>31852</v>
      </c>
    </row>
    <row r="92" spans="1:39" x14ac:dyDescent="0.3">
      <c r="A92" s="42" t="s">
        <v>9</v>
      </c>
      <c r="B92" s="48">
        <v>6136</v>
      </c>
      <c r="C92" s="48">
        <v>1446</v>
      </c>
      <c r="D92" s="48">
        <v>7185.4</v>
      </c>
      <c r="E92" s="48">
        <v>2161.6</v>
      </c>
      <c r="F92" s="48">
        <v>10407</v>
      </c>
      <c r="G92" s="48">
        <v>3078</v>
      </c>
      <c r="H92" s="48">
        <v>11091</v>
      </c>
      <c r="I92" s="48">
        <v>2812</v>
      </c>
      <c r="J92" s="48">
        <v>10950</v>
      </c>
      <c r="K92" s="48">
        <v>2853</v>
      </c>
      <c r="L92" s="48">
        <v>8956</v>
      </c>
      <c r="M92" s="48">
        <v>2200</v>
      </c>
      <c r="N92" s="48">
        <v>14693</v>
      </c>
      <c r="O92" s="48">
        <v>4117</v>
      </c>
      <c r="P92" s="48">
        <v>16087</v>
      </c>
      <c r="Q92" s="48">
        <v>4224</v>
      </c>
      <c r="R92" s="48">
        <v>16599</v>
      </c>
      <c r="S92" s="48">
        <v>4350</v>
      </c>
      <c r="T92" s="48">
        <v>17511</v>
      </c>
      <c r="U92" s="48">
        <v>4093</v>
      </c>
      <c r="V92" s="48">
        <v>20992</v>
      </c>
      <c r="W92" s="48">
        <v>5035</v>
      </c>
      <c r="X92" s="48">
        <v>20089</v>
      </c>
      <c r="Y92" s="48">
        <v>4697</v>
      </c>
      <c r="Z92" s="48">
        <v>22815</v>
      </c>
      <c r="AA92" s="48">
        <v>5509</v>
      </c>
      <c r="AB92" s="48">
        <v>25765</v>
      </c>
      <c r="AC92" s="48">
        <v>6775</v>
      </c>
      <c r="AD92" s="48">
        <v>31259</v>
      </c>
      <c r="AE92" s="48">
        <v>8590</v>
      </c>
      <c r="AF92" s="48">
        <v>35600</v>
      </c>
      <c r="AG92" s="48">
        <v>10265</v>
      </c>
      <c r="AH92" s="48">
        <v>41363</v>
      </c>
      <c r="AI92" s="48">
        <v>13264</v>
      </c>
      <c r="AJ92" s="48">
        <v>43098</v>
      </c>
      <c r="AK92" s="48">
        <v>14387</v>
      </c>
    </row>
    <row r="93" spans="1:39" x14ac:dyDescent="0.3">
      <c r="A93" s="44" t="s">
        <v>115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>
        <v>1</v>
      </c>
      <c r="U93" s="48">
        <v>3</v>
      </c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</row>
    <row r="94" spans="1:39" s="55" customFormat="1" x14ac:dyDescent="0.3">
      <c r="A94" s="41" t="s">
        <v>15</v>
      </c>
      <c r="B94" s="52">
        <v>18503</v>
      </c>
      <c r="C94" s="52">
        <v>19111</v>
      </c>
      <c r="D94" s="52">
        <v>22777.4</v>
      </c>
      <c r="E94" s="52">
        <v>23928.6</v>
      </c>
      <c r="F94" s="52">
        <v>26454</v>
      </c>
      <c r="G94" s="52">
        <v>26598</v>
      </c>
      <c r="H94" s="52">
        <v>28890</v>
      </c>
      <c r="I94" s="52">
        <v>29670</v>
      </c>
      <c r="J94" s="52">
        <v>28224</v>
      </c>
      <c r="K94" s="52">
        <v>30675</v>
      </c>
      <c r="L94" s="52">
        <v>24939</v>
      </c>
      <c r="M94" s="52">
        <v>27634</v>
      </c>
      <c r="N94" s="52">
        <v>36401</v>
      </c>
      <c r="O94" s="52">
        <v>40951</v>
      </c>
      <c r="P94" s="52">
        <v>39880</v>
      </c>
      <c r="Q94" s="52">
        <v>44530</v>
      </c>
      <c r="R94" s="52">
        <f>SUM(R83:R93)</f>
        <v>44293</v>
      </c>
      <c r="S94" s="52">
        <f t="shared" ref="S94:AK94" si="0">SUM(S83:S93)</f>
        <v>52198</v>
      </c>
      <c r="T94" s="52">
        <f t="shared" si="0"/>
        <v>48987</v>
      </c>
      <c r="U94" s="52">
        <f t="shared" si="0"/>
        <v>62698</v>
      </c>
      <c r="V94" s="52">
        <f t="shared" si="0"/>
        <v>56964</v>
      </c>
      <c r="W94" s="52">
        <f t="shared" si="0"/>
        <v>69341</v>
      </c>
      <c r="X94" s="52">
        <f t="shared" si="0"/>
        <v>54337</v>
      </c>
      <c r="Y94" s="52">
        <f t="shared" si="0"/>
        <v>64679</v>
      </c>
      <c r="Z94" s="52">
        <f t="shared" si="0"/>
        <v>61551</v>
      </c>
      <c r="AA94" s="52">
        <f t="shared" si="0"/>
        <v>77319</v>
      </c>
      <c r="AB94" s="52">
        <f t="shared" si="0"/>
        <v>68135</v>
      </c>
      <c r="AC94" s="52">
        <f t="shared" si="0"/>
        <v>87513</v>
      </c>
      <c r="AD94" s="52">
        <f t="shared" si="0"/>
        <v>79160</v>
      </c>
      <c r="AE94" s="52">
        <f t="shared" si="0"/>
        <v>102799</v>
      </c>
      <c r="AF94" s="52">
        <f t="shared" si="0"/>
        <v>86661</v>
      </c>
      <c r="AG94" s="52">
        <f t="shared" si="0"/>
        <v>109751</v>
      </c>
      <c r="AH94" s="52">
        <f t="shared" si="0"/>
        <v>95364</v>
      </c>
      <c r="AI94" s="52">
        <f t="shared" si="0"/>
        <v>119604</v>
      </c>
      <c r="AJ94" s="52">
        <f t="shared" si="0"/>
        <v>99194</v>
      </c>
      <c r="AK94" s="52">
        <f t="shared" si="0"/>
        <v>129467</v>
      </c>
      <c r="AL94" s="54"/>
      <c r="AM94" s="54"/>
    </row>
    <row r="97" spans="1:33" ht="15.6" x14ac:dyDescent="0.3">
      <c r="A97" s="39" t="s">
        <v>80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x14ac:dyDescent="0.3">
      <c r="A98" s="1" t="s">
        <v>25</v>
      </c>
      <c r="B98" s="33">
        <v>1999</v>
      </c>
      <c r="C98" s="33">
        <v>2000</v>
      </c>
      <c r="D98" s="33">
        <v>2001</v>
      </c>
      <c r="E98" s="33">
        <v>2002</v>
      </c>
      <c r="F98" s="33">
        <v>2003</v>
      </c>
      <c r="G98" s="33">
        <v>2004</v>
      </c>
      <c r="H98" s="33">
        <v>2005</v>
      </c>
      <c r="I98" s="33">
        <v>2006</v>
      </c>
      <c r="J98" s="33">
        <v>2007</v>
      </c>
      <c r="K98" s="33">
        <v>2008</v>
      </c>
      <c r="L98" s="33">
        <v>2009</v>
      </c>
      <c r="M98" s="33">
        <v>2010</v>
      </c>
      <c r="N98" s="33">
        <v>2011</v>
      </c>
      <c r="O98" s="33">
        <v>2012</v>
      </c>
      <c r="P98" s="33">
        <v>2013</v>
      </c>
      <c r="Q98" s="33">
        <v>2014</v>
      </c>
      <c r="R98" s="33">
        <v>2015</v>
      </c>
      <c r="S98" s="33">
        <v>2016</v>
      </c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</row>
    <row r="99" spans="1:33" x14ac:dyDescent="0.3">
      <c r="A99" s="42" t="s">
        <v>39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1751</v>
      </c>
      <c r="K99" s="48">
        <v>1820</v>
      </c>
      <c r="L99" s="48">
        <v>1960</v>
      </c>
      <c r="M99" s="48">
        <v>1865</v>
      </c>
      <c r="N99" s="48">
        <v>2083</v>
      </c>
      <c r="O99" s="48">
        <v>2080</v>
      </c>
      <c r="P99" s="48">
        <v>2364</v>
      </c>
      <c r="Q99" s="48">
        <v>2771</v>
      </c>
      <c r="R99" s="48">
        <v>2578</v>
      </c>
      <c r="S99" s="48">
        <v>2514</v>
      </c>
      <c r="T99" s="35"/>
    </row>
    <row r="100" spans="1:33" x14ac:dyDescent="0.3">
      <c r="A100" s="42" t="s">
        <v>26</v>
      </c>
      <c r="B100" s="48">
        <v>792</v>
      </c>
      <c r="C100" s="48">
        <v>836</v>
      </c>
      <c r="D100" s="48">
        <v>813</v>
      </c>
      <c r="E100" s="48">
        <v>608</v>
      </c>
      <c r="F100" s="48">
        <v>736</v>
      </c>
      <c r="G100" s="48">
        <v>981</v>
      </c>
      <c r="H100" s="48">
        <v>1603</v>
      </c>
      <c r="I100" s="48">
        <v>2133</v>
      </c>
      <c r="J100" s="48">
        <v>1107</v>
      </c>
      <c r="K100" s="48">
        <v>1476</v>
      </c>
      <c r="L100" s="48">
        <v>1412</v>
      </c>
      <c r="M100" s="48">
        <v>1307</v>
      </c>
      <c r="N100" s="48">
        <v>1529</v>
      </c>
      <c r="O100" s="48">
        <v>1591</v>
      </c>
      <c r="P100" s="48">
        <v>1911</v>
      </c>
      <c r="Q100" s="48">
        <v>2200</v>
      </c>
      <c r="R100" s="48">
        <v>2548</v>
      </c>
      <c r="S100" s="48">
        <v>2544</v>
      </c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1:33" x14ac:dyDescent="0.3">
      <c r="A101" s="42" t="s">
        <v>27</v>
      </c>
      <c r="B101" s="48">
        <v>895</v>
      </c>
      <c r="C101" s="48">
        <v>928</v>
      </c>
      <c r="D101" s="48">
        <v>1526</v>
      </c>
      <c r="E101" s="48">
        <v>2059</v>
      </c>
      <c r="F101" s="48">
        <v>1941</v>
      </c>
      <c r="G101" s="48">
        <v>1184</v>
      </c>
      <c r="H101" s="48">
        <v>1859</v>
      </c>
      <c r="I101" s="48">
        <v>2161</v>
      </c>
      <c r="J101" s="48">
        <v>3407</v>
      </c>
      <c r="K101" s="48">
        <v>3539</v>
      </c>
      <c r="L101" s="48">
        <v>4224</v>
      </c>
      <c r="M101" s="48">
        <v>4045</v>
      </c>
      <c r="N101" s="48">
        <v>4366</v>
      </c>
      <c r="O101" s="48">
        <v>5180</v>
      </c>
      <c r="P101" s="48">
        <v>6102</v>
      </c>
      <c r="Q101" s="48">
        <v>6592</v>
      </c>
      <c r="R101" s="48">
        <v>8260</v>
      </c>
      <c r="S101" s="48">
        <v>7592</v>
      </c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</row>
    <row r="102" spans="1:33" x14ac:dyDescent="0.3">
      <c r="A102" s="42" t="s">
        <v>28</v>
      </c>
      <c r="B102" s="48">
        <v>81</v>
      </c>
      <c r="C102" s="48">
        <v>368</v>
      </c>
      <c r="D102" s="48">
        <v>737</v>
      </c>
      <c r="E102" s="48">
        <v>723</v>
      </c>
      <c r="F102" s="48">
        <v>651</v>
      </c>
      <c r="G102" s="48">
        <v>417</v>
      </c>
      <c r="H102" s="48">
        <v>634</v>
      </c>
      <c r="I102" s="48">
        <v>681</v>
      </c>
      <c r="J102" s="48">
        <v>663</v>
      </c>
      <c r="K102" s="48">
        <v>739</v>
      </c>
      <c r="L102" s="48">
        <v>951</v>
      </c>
      <c r="M102" s="48">
        <v>1073</v>
      </c>
      <c r="N102" s="48">
        <v>831</v>
      </c>
      <c r="O102" s="48">
        <v>1063</v>
      </c>
      <c r="P102" s="48">
        <v>1177</v>
      </c>
      <c r="Q102" s="48">
        <v>1368</v>
      </c>
      <c r="R102" s="48">
        <v>1586</v>
      </c>
      <c r="S102" s="48">
        <v>1923</v>
      </c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1:33" x14ac:dyDescent="0.3">
      <c r="A103" s="42" t="s">
        <v>29</v>
      </c>
      <c r="B103" s="48">
        <v>613</v>
      </c>
      <c r="C103" s="48">
        <v>652</v>
      </c>
      <c r="D103" s="48">
        <v>853</v>
      </c>
      <c r="E103" s="48">
        <v>1165</v>
      </c>
      <c r="F103" s="48">
        <v>1544</v>
      </c>
      <c r="G103" s="48">
        <v>1724</v>
      </c>
      <c r="H103" s="48">
        <v>1516</v>
      </c>
      <c r="I103" s="48">
        <v>1888</v>
      </c>
      <c r="J103" s="48">
        <v>2934</v>
      </c>
      <c r="K103" s="48">
        <v>4120</v>
      </c>
      <c r="L103" s="48">
        <v>3729</v>
      </c>
      <c r="M103" s="48">
        <v>3369</v>
      </c>
      <c r="N103" s="48">
        <v>3634</v>
      </c>
      <c r="O103" s="48">
        <v>4449</v>
      </c>
      <c r="P103" s="48">
        <v>6011</v>
      </c>
      <c r="Q103" s="48">
        <v>5966</v>
      </c>
      <c r="R103" s="48">
        <v>6364</v>
      </c>
      <c r="S103" s="48">
        <v>7091</v>
      </c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1:33" x14ac:dyDescent="0.3">
      <c r="A104" s="42" t="s">
        <v>30</v>
      </c>
      <c r="B104" s="48">
        <v>5242</v>
      </c>
      <c r="C104" s="48">
        <v>5184</v>
      </c>
      <c r="D104" s="48">
        <v>5491</v>
      </c>
      <c r="E104" s="48">
        <v>6529</v>
      </c>
      <c r="F104" s="48">
        <v>7343</v>
      </c>
      <c r="G104" s="48">
        <v>6270</v>
      </c>
      <c r="H104" s="48">
        <v>9153</v>
      </c>
      <c r="I104" s="48">
        <v>8908</v>
      </c>
      <c r="J104" s="48">
        <v>11232</v>
      </c>
      <c r="K104" s="48">
        <v>12429</v>
      </c>
      <c r="L104" s="48">
        <v>14164</v>
      </c>
      <c r="M104" s="48">
        <v>12503</v>
      </c>
      <c r="N104" s="48">
        <v>14218</v>
      </c>
      <c r="O104" s="48">
        <v>17602</v>
      </c>
      <c r="P104" s="48">
        <v>19126</v>
      </c>
      <c r="Q104" s="48">
        <v>21085</v>
      </c>
      <c r="R104" s="48">
        <v>22716</v>
      </c>
      <c r="S104" s="48">
        <v>23562</v>
      </c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</row>
    <row r="105" spans="1:33" x14ac:dyDescent="0.3">
      <c r="A105" s="42" t="s">
        <v>40</v>
      </c>
      <c r="B105" s="48">
        <v>20138</v>
      </c>
      <c r="C105" s="48">
        <v>29617</v>
      </c>
      <c r="D105" s="48">
        <v>33987</v>
      </c>
      <c r="E105" s="48">
        <v>35369</v>
      </c>
      <c r="F105" s="48">
        <v>32737</v>
      </c>
      <c r="G105" s="48">
        <v>29631</v>
      </c>
      <c r="H105" s="48">
        <v>44241</v>
      </c>
      <c r="I105" s="48">
        <v>48500</v>
      </c>
      <c r="J105" s="48">
        <v>48320</v>
      </c>
      <c r="K105" s="48">
        <v>54319</v>
      </c>
      <c r="L105" s="48">
        <v>62124</v>
      </c>
      <c r="M105" s="48">
        <v>61121</v>
      </c>
      <c r="N105" s="48">
        <v>71573</v>
      </c>
      <c r="O105" s="48">
        <v>77949</v>
      </c>
      <c r="P105" s="48">
        <v>91307</v>
      </c>
      <c r="Q105" s="48">
        <v>96666</v>
      </c>
      <c r="R105" s="48">
        <v>104307</v>
      </c>
      <c r="S105" s="48">
        <v>111846</v>
      </c>
      <c r="T105" s="35"/>
    </row>
    <row r="106" spans="1:33" x14ac:dyDescent="0.3">
      <c r="A106" s="42" t="s">
        <v>31</v>
      </c>
      <c r="B106" s="48">
        <v>22</v>
      </c>
      <c r="C106" s="48">
        <v>54</v>
      </c>
      <c r="D106" s="48">
        <v>0</v>
      </c>
      <c r="E106" s="48">
        <v>407</v>
      </c>
      <c r="F106" s="48">
        <v>370</v>
      </c>
      <c r="G106" s="48">
        <v>416</v>
      </c>
      <c r="H106" s="48">
        <v>351</v>
      </c>
      <c r="I106" s="48">
        <v>352</v>
      </c>
      <c r="J106" s="48">
        <v>1680</v>
      </c>
      <c r="K106" s="48">
        <v>2260</v>
      </c>
      <c r="L106" s="48">
        <v>2395</v>
      </c>
      <c r="M106" s="48">
        <v>2327</v>
      </c>
      <c r="N106" s="48">
        <v>3383</v>
      </c>
      <c r="O106" s="48">
        <v>3821</v>
      </c>
      <c r="P106" s="48">
        <v>4637</v>
      </c>
      <c r="Q106" s="48">
        <v>5229</v>
      </c>
      <c r="R106" s="48">
        <v>6348</v>
      </c>
      <c r="S106" s="48">
        <v>7103</v>
      </c>
      <c r="T106" s="35"/>
    </row>
    <row r="107" spans="1:33" x14ac:dyDescent="0.3">
      <c r="A107" s="42" t="s">
        <v>32</v>
      </c>
      <c r="B107" s="48">
        <v>463</v>
      </c>
      <c r="C107" s="48">
        <v>1061</v>
      </c>
      <c r="D107" s="48">
        <v>1147</v>
      </c>
      <c r="E107" s="48">
        <v>1363</v>
      </c>
      <c r="F107" s="48">
        <v>1216</v>
      </c>
      <c r="G107" s="48">
        <v>1079</v>
      </c>
      <c r="H107" s="48">
        <v>3068</v>
      </c>
      <c r="I107" s="48">
        <v>3238</v>
      </c>
      <c r="J107" s="48">
        <v>3166</v>
      </c>
      <c r="K107" s="48">
        <v>4445</v>
      </c>
      <c r="L107" s="48">
        <v>6244</v>
      </c>
      <c r="M107" s="48">
        <v>4342</v>
      </c>
      <c r="N107" s="48">
        <v>5145</v>
      </c>
      <c r="O107" s="48">
        <v>6664</v>
      </c>
      <c r="P107" s="48">
        <v>7544</v>
      </c>
      <c r="Q107" s="48">
        <v>8307</v>
      </c>
      <c r="R107" s="48">
        <v>9211</v>
      </c>
      <c r="S107" s="48">
        <v>9950</v>
      </c>
      <c r="T107" s="35"/>
    </row>
    <row r="108" spans="1:33" x14ac:dyDescent="0.3">
      <c r="A108" s="42" t="s">
        <v>33</v>
      </c>
      <c r="B108" s="48">
        <v>4772</v>
      </c>
      <c r="C108" s="48">
        <v>4249</v>
      </c>
      <c r="D108" s="48">
        <v>6174</v>
      </c>
      <c r="E108" s="48">
        <v>5771</v>
      </c>
      <c r="F108" s="48">
        <v>7096</v>
      </c>
      <c r="G108" s="48">
        <v>6928</v>
      </c>
      <c r="H108" s="48">
        <v>8579</v>
      </c>
      <c r="I108" s="48">
        <v>10116</v>
      </c>
      <c r="J108" s="48">
        <v>12759</v>
      </c>
      <c r="K108" s="48">
        <v>15250</v>
      </c>
      <c r="L108" s="48">
        <v>16195</v>
      </c>
      <c r="M108" s="48">
        <v>14707</v>
      </c>
      <c r="N108" s="48">
        <v>18324</v>
      </c>
      <c r="O108" s="48">
        <v>20162</v>
      </c>
      <c r="P108" s="48">
        <v>24721</v>
      </c>
      <c r="Q108" s="48">
        <v>26566</v>
      </c>
      <c r="R108" s="48">
        <v>29264</v>
      </c>
      <c r="S108" s="48">
        <v>30218</v>
      </c>
      <c r="T108" s="35"/>
    </row>
    <row r="109" spans="1:33" x14ac:dyDescent="0.3">
      <c r="A109" s="42" t="s">
        <v>34</v>
      </c>
      <c r="B109" s="48">
        <v>1108</v>
      </c>
      <c r="C109" s="48">
        <v>1198</v>
      </c>
      <c r="D109" s="48">
        <v>1437</v>
      </c>
      <c r="E109" s="48">
        <v>2253</v>
      </c>
      <c r="F109" s="48">
        <v>2639</v>
      </c>
      <c r="G109" s="48">
        <v>2300</v>
      </c>
      <c r="H109" s="48">
        <v>3004</v>
      </c>
      <c r="I109" s="48">
        <v>3110</v>
      </c>
      <c r="J109" s="48">
        <v>4743</v>
      </c>
      <c r="K109" s="48">
        <v>5809</v>
      </c>
      <c r="L109" s="48">
        <v>5904</v>
      </c>
      <c r="M109" s="48">
        <v>5892</v>
      </c>
      <c r="N109" s="48">
        <v>6351</v>
      </c>
      <c r="O109" s="48">
        <v>6811</v>
      </c>
      <c r="P109" s="48">
        <v>7750</v>
      </c>
      <c r="Q109" s="48">
        <v>9349</v>
      </c>
      <c r="R109" s="48">
        <v>10192</v>
      </c>
      <c r="S109" s="48">
        <v>11338</v>
      </c>
      <c r="T109" s="35"/>
    </row>
    <row r="110" spans="1:33" x14ac:dyDescent="0.3">
      <c r="A110" s="42" t="s">
        <v>38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1644</v>
      </c>
      <c r="K110" s="48">
        <v>1794</v>
      </c>
      <c r="L110" s="48">
        <v>2309</v>
      </c>
      <c r="M110" s="48">
        <v>1962</v>
      </c>
      <c r="N110" s="48">
        <v>2297</v>
      </c>
      <c r="O110" s="48">
        <v>2263</v>
      </c>
      <c r="P110" s="48">
        <v>2768</v>
      </c>
      <c r="Q110" s="48">
        <v>3064</v>
      </c>
      <c r="R110" s="48">
        <v>3313</v>
      </c>
      <c r="S110" s="48">
        <v>3493</v>
      </c>
      <c r="T110" s="35"/>
    </row>
    <row r="111" spans="1:33" x14ac:dyDescent="0.3">
      <c r="A111" s="42" t="s">
        <v>35</v>
      </c>
      <c r="B111" s="48">
        <v>1703</v>
      </c>
      <c r="C111" s="48">
        <v>2113</v>
      </c>
      <c r="D111" s="48">
        <v>1471</v>
      </c>
      <c r="E111" s="48">
        <v>1872</v>
      </c>
      <c r="F111" s="48">
        <v>2040</v>
      </c>
      <c r="G111" s="48">
        <v>1125</v>
      </c>
      <c r="H111" s="48">
        <v>2130</v>
      </c>
      <c r="I111" s="48">
        <v>2393</v>
      </c>
      <c r="J111" s="48">
        <v>2199</v>
      </c>
      <c r="K111" s="48">
        <v>2778</v>
      </c>
      <c r="L111" s="48">
        <v>3466</v>
      </c>
      <c r="M111" s="48">
        <v>3490</v>
      </c>
      <c r="N111" s="48">
        <v>3830</v>
      </c>
      <c r="O111" s="48">
        <v>4838</v>
      </c>
      <c r="P111" s="48">
        <v>5116</v>
      </c>
      <c r="Q111" s="48">
        <v>5605</v>
      </c>
      <c r="R111" s="48">
        <v>6471</v>
      </c>
      <c r="S111" s="48">
        <v>7843</v>
      </c>
      <c r="T111" s="35"/>
    </row>
    <row r="112" spans="1:33" x14ac:dyDescent="0.3">
      <c r="A112" s="42" t="s">
        <v>36</v>
      </c>
      <c r="B112" s="48">
        <v>0</v>
      </c>
      <c r="C112" s="48">
        <v>0</v>
      </c>
      <c r="D112" s="48">
        <v>0</v>
      </c>
      <c r="E112" s="48">
        <v>5</v>
      </c>
      <c r="F112" s="48">
        <v>104</v>
      </c>
      <c r="G112" s="48">
        <v>43</v>
      </c>
      <c r="H112" s="48">
        <v>81</v>
      </c>
      <c r="I112" s="48">
        <v>102</v>
      </c>
      <c r="J112" s="48">
        <v>155</v>
      </c>
      <c r="K112" s="48">
        <v>133</v>
      </c>
      <c r="L112" s="48">
        <v>198</v>
      </c>
      <c r="M112" s="48">
        <v>265</v>
      </c>
      <c r="N112" s="48">
        <v>223</v>
      </c>
      <c r="O112" s="48">
        <v>173</v>
      </c>
      <c r="P112" s="48">
        <v>211</v>
      </c>
      <c r="Q112" s="48">
        <v>408</v>
      </c>
      <c r="R112" s="48">
        <v>402</v>
      </c>
      <c r="S112" s="48">
        <v>446</v>
      </c>
      <c r="T112" s="35"/>
    </row>
    <row r="113" spans="1:39" x14ac:dyDescent="0.3">
      <c r="A113" s="42" t="s">
        <v>37</v>
      </c>
      <c r="B113" s="48">
        <v>244</v>
      </c>
      <c r="C113" s="48">
        <v>410</v>
      </c>
      <c r="D113" s="48">
        <v>354</v>
      </c>
      <c r="E113" s="48">
        <v>436</v>
      </c>
      <c r="F113" s="48">
        <v>483</v>
      </c>
      <c r="G113" s="48">
        <v>475</v>
      </c>
      <c r="H113" s="48">
        <v>1133</v>
      </c>
      <c r="I113" s="48">
        <v>828</v>
      </c>
      <c r="J113" s="48">
        <v>731</v>
      </c>
      <c r="K113" s="48">
        <v>774</v>
      </c>
      <c r="L113" s="48">
        <v>1030</v>
      </c>
      <c r="M113" s="48">
        <v>748</v>
      </c>
      <c r="N113" s="48">
        <v>1083</v>
      </c>
      <c r="O113" s="48">
        <v>1002</v>
      </c>
      <c r="P113" s="48">
        <v>1214</v>
      </c>
      <c r="Q113" s="48">
        <v>1236</v>
      </c>
      <c r="R113" s="48">
        <v>1408</v>
      </c>
      <c r="S113" s="48">
        <v>1198</v>
      </c>
      <c r="T113" s="35"/>
    </row>
    <row r="114" spans="1:39" x14ac:dyDescent="0.3">
      <c r="A114" s="42" t="s">
        <v>41</v>
      </c>
      <c r="B114" s="48">
        <v>1541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35"/>
    </row>
    <row r="115" spans="1:39" s="55" customFormat="1" x14ac:dyDescent="0.3">
      <c r="A115" s="41" t="s">
        <v>15</v>
      </c>
      <c r="B115" s="52">
        <v>37614</v>
      </c>
      <c r="C115" s="52">
        <v>46670</v>
      </c>
      <c r="D115" s="52">
        <v>53990</v>
      </c>
      <c r="E115" s="52">
        <v>58560</v>
      </c>
      <c r="F115" s="52">
        <v>58900</v>
      </c>
      <c r="G115" s="52">
        <v>52573</v>
      </c>
      <c r="H115" s="52">
        <v>77352</v>
      </c>
      <c r="I115" s="52">
        <v>84410</v>
      </c>
      <c r="J115" s="52">
        <v>96491</v>
      </c>
      <c r="K115" s="52">
        <v>111685</v>
      </c>
      <c r="L115" s="52">
        <v>126305</v>
      </c>
      <c r="M115" s="52">
        <v>119016</v>
      </c>
      <c r="N115" s="52">
        <v>138870</v>
      </c>
      <c r="O115" s="52">
        <v>155648</v>
      </c>
      <c r="P115" s="52">
        <v>181959</v>
      </c>
      <c r="Q115" s="52">
        <v>196412</v>
      </c>
      <c r="R115" s="52">
        <v>214968</v>
      </c>
      <c r="S115" s="52">
        <v>228661</v>
      </c>
      <c r="T115" s="56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4"/>
      <c r="AM115" s="54"/>
    </row>
    <row r="116" spans="1:39" x14ac:dyDescent="0.3">
      <c r="T116" s="35"/>
    </row>
    <row r="118" spans="1:39" ht="15.6" x14ac:dyDescent="0.3">
      <c r="A118" s="39" t="s">
        <v>81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39" x14ac:dyDescent="0.3">
      <c r="A119" s="1" t="s">
        <v>25</v>
      </c>
      <c r="B119" s="33">
        <v>1999</v>
      </c>
      <c r="C119" s="33">
        <v>2000</v>
      </c>
      <c r="D119" s="33">
        <v>2001</v>
      </c>
      <c r="E119" s="33">
        <v>2002</v>
      </c>
      <c r="F119" s="33">
        <v>2003</v>
      </c>
      <c r="G119" s="33">
        <v>2004</v>
      </c>
      <c r="H119" s="33">
        <v>2005</v>
      </c>
      <c r="I119" s="33">
        <v>2006</v>
      </c>
      <c r="J119" s="33">
        <v>2007</v>
      </c>
      <c r="K119" s="33">
        <v>2008</v>
      </c>
      <c r="L119" s="33">
        <v>2009</v>
      </c>
      <c r="M119" s="33">
        <v>2010</v>
      </c>
      <c r="N119" s="33">
        <v>2011</v>
      </c>
      <c r="O119" s="33">
        <v>2012</v>
      </c>
      <c r="P119" s="33">
        <v>2013</v>
      </c>
      <c r="Q119" s="33">
        <v>2014</v>
      </c>
      <c r="R119" s="33">
        <v>2015</v>
      </c>
      <c r="S119" s="33">
        <v>2016</v>
      </c>
    </row>
    <row r="120" spans="1:39" x14ac:dyDescent="0.3">
      <c r="A120" s="42" t="s">
        <v>39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f t="shared" ref="J120:J134" si="1">J99/$J$115</f>
        <v>1.8146770165093116E-2</v>
      </c>
      <c r="K120" s="29">
        <f t="shared" ref="K120:K134" si="2">K99/$K$115</f>
        <v>1.6295832027577561E-2</v>
      </c>
      <c r="L120" s="29">
        <f t="shared" ref="L120:L134" si="3">L99/$L$115</f>
        <v>1.551799216183049E-2</v>
      </c>
      <c r="M120" s="29">
        <f t="shared" ref="M120:M134" si="4">M99/$M$115</f>
        <v>1.567016199502588E-2</v>
      </c>
      <c r="N120" s="29">
        <f t="shared" ref="N120:N134" si="5">N99/$N$115</f>
        <v>1.4999639951033341E-2</v>
      </c>
      <c r="O120" s="29">
        <f t="shared" ref="O120:O134" si="6">O99/$O$115</f>
        <v>1.3363486842105263E-2</v>
      </c>
      <c r="P120" s="29">
        <f t="shared" ref="P120:P134" si="7">P99/$P$115</f>
        <v>1.2991937744217103E-2</v>
      </c>
      <c r="Q120" s="29">
        <f t="shared" ref="Q120:Q134" si="8">Q99/$Q$115</f>
        <v>1.4108099301468342E-2</v>
      </c>
      <c r="R120" s="29">
        <f t="shared" ref="R120:R134" si="9">R99/$R$115</f>
        <v>1.1992482602061703E-2</v>
      </c>
      <c r="S120" s="29">
        <f t="shared" ref="S120:S134" si="10">S99/$S$115</f>
        <v>1.0994441553216333E-2</v>
      </c>
    </row>
    <row r="121" spans="1:39" x14ac:dyDescent="0.3">
      <c r="A121" s="42" t="s">
        <v>26</v>
      </c>
      <c r="B121" s="29">
        <v>2.1055989791035252E-2</v>
      </c>
      <c r="C121" s="29">
        <v>1.791300621384187E-2</v>
      </c>
      <c r="D121" s="29">
        <v>1.5058344137803296E-2</v>
      </c>
      <c r="E121" s="29">
        <v>1.0382513661202186E-2</v>
      </c>
      <c r="F121" s="29">
        <v>1.2495755517826826E-2</v>
      </c>
      <c r="G121" s="29">
        <v>1.8659768322142545E-2</v>
      </c>
      <c r="H121" s="29">
        <v>2.0723446064742992E-2</v>
      </c>
      <c r="I121" s="29">
        <v>2.5269517829641038E-2</v>
      </c>
      <c r="J121" s="29">
        <f t="shared" si="1"/>
        <v>1.1472572571535168E-2</v>
      </c>
      <c r="K121" s="29">
        <f t="shared" si="2"/>
        <v>1.3215740699288176E-2</v>
      </c>
      <c r="L121" s="29">
        <f t="shared" si="3"/>
        <v>1.117928823086972E-2</v>
      </c>
      <c r="M121" s="29">
        <f t="shared" si="4"/>
        <v>1.0981716743967198E-2</v>
      </c>
      <c r="N121" s="29">
        <f t="shared" si="5"/>
        <v>1.1010297400446461E-2</v>
      </c>
      <c r="O121" s="29">
        <f t="shared" si="6"/>
        <v>1.0221782483552632E-2</v>
      </c>
      <c r="P121" s="29">
        <f t="shared" si="7"/>
        <v>1.0502365917596821E-2</v>
      </c>
      <c r="Q121" s="29">
        <f t="shared" si="8"/>
        <v>1.1200944952446897E-2</v>
      </c>
      <c r="R121" s="29">
        <f t="shared" si="9"/>
        <v>1.185292694726657E-2</v>
      </c>
      <c r="S121" s="29">
        <f t="shared" si="10"/>
        <v>1.1125640139770228E-2</v>
      </c>
    </row>
    <row r="122" spans="1:39" x14ac:dyDescent="0.3">
      <c r="A122" s="42" t="s">
        <v>27</v>
      </c>
      <c r="B122" s="29">
        <v>2.3794331897697665E-2</v>
      </c>
      <c r="C122" s="29">
        <v>1.9884293979001499E-2</v>
      </c>
      <c r="D122" s="29">
        <v>2.8264493424708281E-2</v>
      </c>
      <c r="E122" s="29">
        <v>3.5160519125683062E-2</v>
      </c>
      <c r="F122" s="29">
        <v>3.295415959252971E-2</v>
      </c>
      <c r="G122" s="29">
        <v>2.2521065946398341E-2</v>
      </c>
      <c r="H122" s="29">
        <v>2.4032992036405007E-2</v>
      </c>
      <c r="I122" s="29">
        <v>2.5601232081506931E-2</v>
      </c>
      <c r="J122" s="29">
        <f t="shared" si="1"/>
        <v>3.5308992548527839E-2</v>
      </c>
      <c r="K122" s="29">
        <f t="shared" si="2"/>
        <v>3.1687334915163179E-2</v>
      </c>
      <c r="L122" s="29">
        <f t="shared" si="3"/>
        <v>3.3442856577332647E-2</v>
      </c>
      <c r="M122" s="29">
        <f t="shared" si="4"/>
        <v>3.3987026954359074E-2</v>
      </c>
      <c r="N122" s="29">
        <f t="shared" si="5"/>
        <v>3.1439475768704546E-2</v>
      </c>
      <c r="O122" s="29">
        <f t="shared" si="6"/>
        <v>3.3280222039473686E-2</v>
      </c>
      <c r="P122" s="29">
        <f t="shared" si="7"/>
        <v>3.35350271214944E-2</v>
      </c>
      <c r="Q122" s="29">
        <f t="shared" si="8"/>
        <v>3.35621041484227E-2</v>
      </c>
      <c r="R122" s="29">
        <f t="shared" si="9"/>
        <v>3.8424323620259757E-2</v>
      </c>
      <c r="S122" s="29">
        <f t="shared" si="10"/>
        <v>3.3201988970572159E-2</v>
      </c>
    </row>
    <row r="123" spans="1:39" x14ac:dyDescent="0.3">
      <c r="A123" s="42" t="s">
        <v>28</v>
      </c>
      <c r="B123" s="29">
        <v>2.1534535013558783E-3</v>
      </c>
      <c r="C123" s="29">
        <v>7.8851510606385254E-3</v>
      </c>
      <c r="D123" s="29">
        <v>1.3650676051120579E-2</v>
      </c>
      <c r="E123" s="29">
        <v>1.2346311475409835E-2</v>
      </c>
      <c r="F123" s="29">
        <v>1.1052631578947368E-2</v>
      </c>
      <c r="G123" s="29">
        <v>7.9318281247027934E-3</v>
      </c>
      <c r="H123" s="29">
        <v>8.1962974454442023E-3</v>
      </c>
      <c r="I123" s="29">
        <v>8.0677644828811759E-3</v>
      </c>
      <c r="J123" s="29">
        <f t="shared" si="1"/>
        <v>6.8711071498896272E-3</v>
      </c>
      <c r="K123" s="29">
        <f t="shared" si="2"/>
        <v>6.6168241035053947E-3</v>
      </c>
      <c r="L123" s="29">
        <f t="shared" si="3"/>
        <v>7.5293931356636709E-3</v>
      </c>
      <c r="M123" s="29">
        <f t="shared" si="4"/>
        <v>9.0155945419103309E-3</v>
      </c>
      <c r="N123" s="29">
        <f t="shared" si="5"/>
        <v>5.9840138258803197E-3</v>
      </c>
      <c r="O123" s="29">
        <f t="shared" si="6"/>
        <v>6.8295127467105261E-3</v>
      </c>
      <c r="P123" s="29">
        <f t="shared" si="7"/>
        <v>6.4684901543754364E-3</v>
      </c>
      <c r="Q123" s="29">
        <f t="shared" si="8"/>
        <v>6.9649512249760704E-3</v>
      </c>
      <c r="R123" s="29">
        <f t="shared" si="9"/>
        <v>7.3778422835026605E-3</v>
      </c>
      <c r="S123" s="29">
        <f t="shared" si="10"/>
        <v>8.4098293981046176E-3</v>
      </c>
    </row>
    <row r="124" spans="1:39" x14ac:dyDescent="0.3">
      <c r="A124" s="42" t="s">
        <v>29</v>
      </c>
      <c r="B124" s="29">
        <v>1.629712341149572E-2</v>
      </c>
      <c r="C124" s="29">
        <v>1.3970430683522606E-2</v>
      </c>
      <c r="D124" s="29">
        <v>1.5799222078162624E-2</v>
      </c>
      <c r="E124" s="29">
        <v>1.9894125683060111E-2</v>
      </c>
      <c r="F124" s="29">
        <v>2.6213921901528013E-2</v>
      </c>
      <c r="G124" s="29">
        <v>3.2792498050330014E-2</v>
      </c>
      <c r="H124" s="29">
        <v>1.9598717550935982E-2</v>
      </c>
      <c r="I124" s="29">
        <v>2.2367018125814476E-2</v>
      </c>
      <c r="J124" s="29">
        <f t="shared" si="1"/>
        <v>3.0406980961955002E-2</v>
      </c>
      <c r="K124" s="29">
        <f t="shared" si="2"/>
        <v>3.6889465908582171E-2</v>
      </c>
      <c r="L124" s="29">
        <f t="shared" si="3"/>
        <v>2.9523771822176477E-2</v>
      </c>
      <c r="M124" s="29">
        <f t="shared" si="4"/>
        <v>2.8307118370639241E-2</v>
      </c>
      <c r="N124" s="29">
        <f t="shared" si="5"/>
        <v>2.6168358896809966E-2</v>
      </c>
      <c r="O124" s="29">
        <f t="shared" si="6"/>
        <v>2.8583727384868422E-2</v>
      </c>
      <c r="P124" s="29">
        <f t="shared" si="7"/>
        <v>3.3034914458751695E-2</v>
      </c>
      <c r="Q124" s="29">
        <f t="shared" si="8"/>
        <v>3.0374926175590088E-2</v>
      </c>
      <c r="R124" s="29">
        <f t="shared" si="9"/>
        <v>2.9604406237207399E-2</v>
      </c>
      <c r="S124" s="29">
        <f t="shared" si="10"/>
        <v>3.1010972575122125E-2</v>
      </c>
    </row>
    <row r="125" spans="1:39" x14ac:dyDescent="0.3">
      <c r="A125" s="42" t="s">
        <v>30</v>
      </c>
      <c r="B125" s="29">
        <v>0.13936300313712979</v>
      </c>
      <c r="C125" s="29">
        <v>0.1110777801585601</v>
      </c>
      <c r="D125" s="29">
        <v>0.10170401926282645</v>
      </c>
      <c r="E125" s="29">
        <v>0.11149248633879781</v>
      </c>
      <c r="F125" s="29">
        <v>0.12466893039049236</v>
      </c>
      <c r="G125" s="29">
        <v>0.11926273942898447</v>
      </c>
      <c r="H125" s="29">
        <v>0.11832919640086875</v>
      </c>
      <c r="I125" s="29">
        <v>0.10553251984362043</v>
      </c>
      <c r="J125" s="29">
        <f t="shared" si="1"/>
        <v>0.11640463877460074</v>
      </c>
      <c r="K125" s="29">
        <f t="shared" si="2"/>
        <v>0.11128620674217665</v>
      </c>
      <c r="L125" s="29">
        <f t="shared" si="3"/>
        <v>0.11214124539804442</v>
      </c>
      <c r="M125" s="29">
        <f t="shared" si="4"/>
        <v>0.1050531021039188</v>
      </c>
      <c r="N125" s="29">
        <f t="shared" si="5"/>
        <v>0.10238352415928566</v>
      </c>
      <c r="O125" s="29">
        <f t="shared" si="6"/>
        <v>0.11308850740131579</v>
      </c>
      <c r="P125" s="29">
        <f t="shared" si="7"/>
        <v>0.10511159107271419</v>
      </c>
      <c r="Q125" s="29">
        <f t="shared" si="8"/>
        <v>0.10735087469197402</v>
      </c>
      <c r="R125" s="29">
        <f t="shared" si="9"/>
        <v>0.10567154181087418</v>
      </c>
      <c r="S125" s="29">
        <f t="shared" si="10"/>
        <v>0.1030433698794285</v>
      </c>
    </row>
    <row r="126" spans="1:39" x14ac:dyDescent="0.3">
      <c r="A126" s="42" t="s">
        <v>40</v>
      </c>
      <c r="B126" s="29">
        <v>0.53538576062104537</v>
      </c>
      <c r="C126" s="29">
        <v>0.6346046710949218</v>
      </c>
      <c r="D126" s="29">
        <v>0.62950546397481011</v>
      </c>
      <c r="E126" s="29">
        <v>0.60397882513661205</v>
      </c>
      <c r="F126" s="29">
        <v>0.55580645161290321</v>
      </c>
      <c r="G126" s="29">
        <v>0.56361630494740644</v>
      </c>
      <c r="H126" s="29">
        <v>0.57194384114179331</v>
      </c>
      <c r="I126" s="29">
        <v>0.57457647198199269</v>
      </c>
      <c r="J126" s="29">
        <f t="shared" si="1"/>
        <v>0.50077209273403733</v>
      </c>
      <c r="K126" s="29">
        <f t="shared" si="2"/>
        <v>0.48635895599229978</v>
      </c>
      <c r="L126" s="29">
        <f t="shared" si="3"/>
        <v>0.49185701278650884</v>
      </c>
      <c r="M126" s="29">
        <f t="shared" si="4"/>
        <v>0.51355279962358003</v>
      </c>
      <c r="N126" s="29">
        <f t="shared" si="5"/>
        <v>0.51539569381435879</v>
      </c>
      <c r="O126" s="29">
        <f t="shared" si="6"/>
        <v>0.50080309416118418</v>
      </c>
      <c r="P126" s="29">
        <f t="shared" si="7"/>
        <v>0.50179985601151911</v>
      </c>
      <c r="Q126" s="29">
        <f t="shared" si="8"/>
        <v>0.49215933853328719</v>
      </c>
      <c r="R126" s="29">
        <f t="shared" si="9"/>
        <v>0.48522105615719546</v>
      </c>
      <c r="S126" s="29">
        <f t="shared" si="10"/>
        <v>0.48913457039022834</v>
      </c>
    </row>
    <row r="127" spans="1:39" x14ac:dyDescent="0.3">
      <c r="A127" s="42" t="s">
        <v>31</v>
      </c>
      <c r="B127" s="29">
        <v>5.8488860530653481E-4</v>
      </c>
      <c r="C127" s="29">
        <v>1.1570602099850011E-3</v>
      </c>
      <c r="D127" s="29">
        <v>0</v>
      </c>
      <c r="E127" s="29">
        <v>6.9501366120218577E-3</v>
      </c>
      <c r="F127" s="29">
        <v>6.2818336162988112E-3</v>
      </c>
      <c r="G127" s="29">
        <v>7.9128069541399577E-3</v>
      </c>
      <c r="H127" s="29">
        <v>4.5376977970834629E-3</v>
      </c>
      <c r="I127" s="29">
        <v>4.1701220234569361E-3</v>
      </c>
      <c r="J127" s="29">
        <f t="shared" si="1"/>
        <v>1.7410950244064215E-2</v>
      </c>
      <c r="K127" s="29">
        <f t="shared" si="2"/>
        <v>2.0235483726552358E-2</v>
      </c>
      <c r="L127" s="29">
        <f t="shared" si="3"/>
        <v>1.8962036340604092E-2</v>
      </c>
      <c r="M127" s="29">
        <f t="shared" si="4"/>
        <v>1.9551993009343283E-2</v>
      </c>
      <c r="N127" s="29">
        <f t="shared" si="5"/>
        <v>2.436091308417945E-2</v>
      </c>
      <c r="O127" s="29">
        <f t="shared" si="6"/>
        <v>2.4548982319078948E-2</v>
      </c>
      <c r="P127" s="29">
        <f t="shared" si="7"/>
        <v>2.5483762825691501E-2</v>
      </c>
      <c r="Q127" s="29">
        <f t="shared" si="8"/>
        <v>2.6622609616520375E-2</v>
      </c>
      <c r="R127" s="29">
        <f t="shared" si="9"/>
        <v>2.9529976554649996E-2</v>
      </c>
      <c r="S127" s="29">
        <f t="shared" si="10"/>
        <v>3.1063452009743683E-2</v>
      </c>
    </row>
    <row r="128" spans="1:39" x14ac:dyDescent="0.3">
      <c r="A128" s="42" t="s">
        <v>32</v>
      </c>
      <c r="B128" s="29">
        <v>1.2309246557132983E-2</v>
      </c>
      <c r="C128" s="29">
        <v>2.2734090422112708E-2</v>
      </c>
      <c r="D128" s="29">
        <v>2.1244674939803667E-2</v>
      </c>
      <c r="E128" s="29">
        <v>2.3275273224043717E-2</v>
      </c>
      <c r="F128" s="29">
        <v>2.0645161290322581E-2</v>
      </c>
      <c r="G128" s="29">
        <v>2.0523843037300517E-2</v>
      </c>
      <c r="H128" s="29">
        <v>3.9662840004136932E-2</v>
      </c>
      <c r="I128" s="29">
        <v>3.8360383840777161E-2</v>
      </c>
      <c r="J128" s="29">
        <f t="shared" si="1"/>
        <v>3.2811350281373393E-2</v>
      </c>
      <c r="K128" s="29">
        <f t="shared" si="2"/>
        <v>3.9799435913506737E-2</v>
      </c>
      <c r="L128" s="29">
        <f t="shared" si="3"/>
        <v>4.9435889315545704E-2</v>
      </c>
      <c r="M128" s="29">
        <f t="shared" si="4"/>
        <v>3.6482489749277411E-2</v>
      </c>
      <c r="N128" s="29">
        <f t="shared" si="5"/>
        <v>3.7049038669259023E-2</v>
      </c>
      <c r="O128" s="29">
        <f t="shared" si="6"/>
        <v>4.2814555921052634E-2</v>
      </c>
      <c r="P128" s="29">
        <f t="shared" si="7"/>
        <v>4.1459889315724974E-2</v>
      </c>
      <c r="Q128" s="29">
        <f t="shared" si="8"/>
        <v>4.2293749872716536E-2</v>
      </c>
      <c r="R128" s="29">
        <f t="shared" si="9"/>
        <v>4.2848237877265452E-2</v>
      </c>
      <c r="S128" s="29">
        <f t="shared" si="10"/>
        <v>4.3514197873708242E-2</v>
      </c>
    </row>
    <row r="129" spans="1:33" x14ac:dyDescent="0.3">
      <c r="A129" s="42" t="s">
        <v>33</v>
      </c>
      <c r="B129" s="29">
        <v>0.12686765566012656</v>
      </c>
      <c r="C129" s="29">
        <v>9.1043496893079071E-2</v>
      </c>
      <c r="D129" s="29">
        <v>0.11435451009446193</v>
      </c>
      <c r="E129" s="29">
        <v>9.8548497267759563E-2</v>
      </c>
      <c r="F129" s="29">
        <v>0.12047538200339558</v>
      </c>
      <c r="G129" s="29">
        <v>0.13177866965933083</v>
      </c>
      <c r="H129" s="29">
        <v>0.11090857379253284</v>
      </c>
      <c r="I129" s="29">
        <v>0.11984362042412036</v>
      </c>
      <c r="J129" s="29">
        <f t="shared" si="1"/>
        <v>0.13222994890715195</v>
      </c>
      <c r="K129" s="29">
        <f t="shared" si="2"/>
        <v>0.13654474638492187</v>
      </c>
      <c r="L129" s="29">
        <f t="shared" si="3"/>
        <v>0.12822136890859429</v>
      </c>
      <c r="M129" s="29">
        <f t="shared" si="4"/>
        <v>0.12357162062243732</v>
      </c>
      <c r="N129" s="29">
        <f t="shared" si="5"/>
        <v>0.13195074530136097</v>
      </c>
      <c r="O129" s="29">
        <f t="shared" si="6"/>
        <v>0.12953587582236842</v>
      </c>
      <c r="P129" s="29">
        <f t="shared" si="7"/>
        <v>0.13586027621607066</v>
      </c>
      <c r="Q129" s="29">
        <f t="shared" si="8"/>
        <v>0.13525650163941103</v>
      </c>
      <c r="R129" s="29">
        <f t="shared" si="9"/>
        <v>0.13613188939749171</v>
      </c>
      <c r="S129" s="29">
        <f t="shared" si="10"/>
        <v>0.13215196294951917</v>
      </c>
    </row>
    <row r="130" spans="1:33" x14ac:dyDescent="0.3">
      <c r="A130" s="42" t="s">
        <v>34</v>
      </c>
      <c r="B130" s="29">
        <v>2.9457117030892752E-2</v>
      </c>
      <c r="C130" s="29">
        <v>2.5669595028926507E-2</v>
      </c>
      <c r="D130" s="29">
        <v>2.6616040007408779E-2</v>
      </c>
      <c r="E130" s="29">
        <v>3.8473360655737705E-2</v>
      </c>
      <c r="F130" s="29">
        <v>4.4804753820033953E-2</v>
      </c>
      <c r="G130" s="29">
        <v>4.3748692294523807E-2</v>
      </c>
      <c r="H130" s="29">
        <v>3.8835453511221432E-2</v>
      </c>
      <c r="I130" s="29">
        <v>3.6843975832247362E-2</v>
      </c>
      <c r="J130" s="29">
        <f t="shared" si="1"/>
        <v>4.9154843456902714E-2</v>
      </c>
      <c r="K130" s="29">
        <f t="shared" si="2"/>
        <v>5.2012356180328602E-2</v>
      </c>
      <c r="L130" s="29">
        <f t="shared" si="3"/>
        <v>4.6743992716044493E-2</v>
      </c>
      <c r="M130" s="29">
        <f t="shared" si="4"/>
        <v>4.9505948779995965E-2</v>
      </c>
      <c r="N130" s="29">
        <f t="shared" si="5"/>
        <v>4.5733419745085331E-2</v>
      </c>
      <c r="O130" s="29">
        <f t="shared" si="6"/>
        <v>4.3758994654605261E-2</v>
      </c>
      <c r="P130" s="29">
        <f t="shared" si="7"/>
        <v>4.2592012486329336E-2</v>
      </c>
      <c r="Q130" s="29">
        <f t="shared" si="8"/>
        <v>4.7598924709284562E-2</v>
      </c>
      <c r="R130" s="29">
        <f t="shared" si="9"/>
        <v>4.7411707789066282E-2</v>
      </c>
      <c r="S130" s="29">
        <f t="shared" si="10"/>
        <v>4.958431914493508E-2</v>
      </c>
    </row>
    <row r="131" spans="1:33" x14ac:dyDescent="0.3">
      <c r="A131" s="42" t="s">
        <v>38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f t="shared" si="1"/>
        <v>1.7037858453119979E-2</v>
      </c>
      <c r="K131" s="29">
        <f t="shared" si="2"/>
        <v>1.6063034427183598E-2</v>
      </c>
      <c r="L131" s="29">
        <f t="shared" si="3"/>
        <v>1.8281144847789081E-2</v>
      </c>
      <c r="M131" s="29">
        <f t="shared" si="4"/>
        <v>1.6485178463399881E-2</v>
      </c>
      <c r="N131" s="29">
        <f t="shared" si="5"/>
        <v>1.6540649528335855E-2</v>
      </c>
      <c r="O131" s="29">
        <f t="shared" si="6"/>
        <v>1.4539216694078948E-2</v>
      </c>
      <c r="P131" s="29">
        <f t="shared" si="7"/>
        <v>1.5212218137052853E-2</v>
      </c>
      <c r="Q131" s="29">
        <f t="shared" si="8"/>
        <v>1.5599861515589678E-2</v>
      </c>
      <c r="R131" s="29">
        <f t="shared" si="9"/>
        <v>1.5411596144542444E-2</v>
      </c>
      <c r="S131" s="29">
        <f t="shared" si="10"/>
        <v>1.5275888761091747E-2</v>
      </c>
    </row>
    <row r="132" spans="1:33" x14ac:dyDescent="0.3">
      <c r="A132" s="42" t="s">
        <v>35</v>
      </c>
      <c r="B132" s="29">
        <v>4.5275695219864943E-2</v>
      </c>
      <c r="C132" s="29">
        <v>4.527533747589458E-2</v>
      </c>
      <c r="D132" s="29">
        <v>2.7245786256714206E-2</v>
      </c>
      <c r="E132" s="29">
        <v>3.1967213114754096E-2</v>
      </c>
      <c r="F132" s="29">
        <v>3.463497453310696E-2</v>
      </c>
      <c r="G132" s="29">
        <v>2.139881688319099E-2</v>
      </c>
      <c r="H132" s="29">
        <v>2.7536456717344088E-2</v>
      </c>
      <c r="I132" s="29">
        <v>2.8349721596967185E-2</v>
      </c>
      <c r="J132" s="29">
        <f t="shared" si="1"/>
        <v>2.2789690230176907E-2</v>
      </c>
      <c r="K132" s="29">
        <f t="shared" si="2"/>
        <v>2.4873528226709046E-2</v>
      </c>
      <c r="L132" s="29">
        <f t="shared" si="3"/>
        <v>2.7441510629032898E-2</v>
      </c>
      <c r="M132" s="29">
        <f t="shared" si="4"/>
        <v>2.9323788398198561E-2</v>
      </c>
      <c r="N132" s="29">
        <f t="shared" si="5"/>
        <v>2.757975084611507E-2</v>
      </c>
      <c r="O132" s="29">
        <f t="shared" si="6"/>
        <v>3.1082956414473683E-2</v>
      </c>
      <c r="P132" s="29">
        <f t="shared" si="7"/>
        <v>2.8116223984523986E-2</v>
      </c>
      <c r="Q132" s="29">
        <f t="shared" si="8"/>
        <v>2.8536952935665844E-2</v>
      </c>
      <c r="R132" s="29">
        <f t="shared" si="9"/>
        <v>3.0102154739310036E-2</v>
      </c>
      <c r="S132" s="29">
        <f t="shared" si="10"/>
        <v>3.4299683811406405E-2</v>
      </c>
    </row>
    <row r="133" spans="1:33" x14ac:dyDescent="0.3">
      <c r="A133" s="42" t="s">
        <v>36</v>
      </c>
      <c r="B133" s="29">
        <v>0</v>
      </c>
      <c r="C133" s="29">
        <v>0</v>
      </c>
      <c r="D133" s="29">
        <v>0</v>
      </c>
      <c r="E133" s="29">
        <v>8.5382513661202186E-5</v>
      </c>
      <c r="F133" s="29">
        <v>1.7657045840407471E-3</v>
      </c>
      <c r="G133" s="29">
        <v>8.1791033420196681E-4</v>
      </c>
      <c r="H133" s="29">
        <v>1.0471610300961836E-3</v>
      </c>
      <c r="I133" s="29">
        <v>1.2083876317971803E-3</v>
      </c>
      <c r="J133" s="29">
        <f t="shared" si="1"/>
        <v>1.6063674332321149E-3</v>
      </c>
      <c r="K133" s="29">
        <f t="shared" si="2"/>
        <v>1.1908492635537449E-3</v>
      </c>
      <c r="L133" s="29">
        <f t="shared" si="3"/>
        <v>1.5676339020624678E-3</v>
      </c>
      <c r="M133" s="29">
        <f t="shared" si="4"/>
        <v>2.2265913826712376E-3</v>
      </c>
      <c r="N133" s="29">
        <f t="shared" si="5"/>
        <v>1.6058183913012169E-3</v>
      </c>
      <c r="O133" s="29">
        <f t="shared" si="6"/>
        <v>1.1114823190789473E-3</v>
      </c>
      <c r="P133" s="29">
        <f t="shared" si="7"/>
        <v>1.1596018883374827E-3</v>
      </c>
      <c r="Q133" s="29">
        <f t="shared" si="8"/>
        <v>2.0772661548174244E-3</v>
      </c>
      <c r="R133" s="29">
        <f t="shared" si="9"/>
        <v>1.8700457742547728E-3</v>
      </c>
      <c r="S133" s="29">
        <f t="shared" si="10"/>
        <v>1.9504856534345604E-3</v>
      </c>
    </row>
    <row r="134" spans="1:33" x14ac:dyDescent="0.3">
      <c r="A134" s="42" t="s">
        <v>37</v>
      </c>
      <c r="B134" s="29">
        <v>6.4869463497633862E-3</v>
      </c>
      <c r="C134" s="29">
        <v>8.7850867795157481E-3</v>
      </c>
      <c r="D134" s="29">
        <v>6.5567697721800331E-3</v>
      </c>
      <c r="E134" s="29">
        <v>7.4453551912568305E-3</v>
      </c>
      <c r="F134" s="29">
        <v>8.2003395585738548E-3</v>
      </c>
      <c r="G134" s="29">
        <v>9.0350560173473073E-3</v>
      </c>
      <c r="H134" s="29">
        <v>1.4647326507394767E-2</v>
      </c>
      <c r="I134" s="29">
        <v>9.8092643051771126E-3</v>
      </c>
      <c r="J134" s="29">
        <f t="shared" si="1"/>
        <v>7.5758360883398448E-3</v>
      </c>
      <c r="K134" s="29">
        <f t="shared" si="2"/>
        <v>6.930205488651117E-3</v>
      </c>
      <c r="L134" s="29">
        <f t="shared" si="3"/>
        <v>8.1548632279007157E-3</v>
      </c>
      <c r="M134" s="29">
        <f t="shared" si="4"/>
        <v>6.2848692612757946E-3</v>
      </c>
      <c r="N134" s="29">
        <f t="shared" si="5"/>
        <v>7.7986606178440266E-3</v>
      </c>
      <c r="O134" s="29">
        <f t="shared" si="6"/>
        <v>6.4376027960526315E-3</v>
      </c>
      <c r="P134" s="29">
        <f t="shared" si="7"/>
        <v>6.6718326656004922E-3</v>
      </c>
      <c r="Q134" s="29">
        <f t="shared" si="8"/>
        <v>6.2928945278292571E-3</v>
      </c>
      <c r="R134" s="29">
        <f t="shared" si="9"/>
        <v>6.5498120650515426E-3</v>
      </c>
      <c r="S134" s="29">
        <f t="shared" si="10"/>
        <v>5.2391968897188418E-3</v>
      </c>
    </row>
    <row r="135" spans="1:33" x14ac:dyDescent="0.3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</row>
    <row r="137" spans="1:33" ht="15.6" x14ac:dyDescent="0.3">
      <c r="A137" s="39" t="s">
        <v>82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</row>
    <row r="138" spans="1:33" x14ac:dyDescent="0.3">
      <c r="A138" s="1" t="s">
        <v>25</v>
      </c>
      <c r="B138" s="33">
        <v>1999</v>
      </c>
      <c r="C138" s="33">
        <v>2000</v>
      </c>
      <c r="D138" s="33">
        <v>2001</v>
      </c>
      <c r="E138" s="33">
        <v>2002</v>
      </c>
      <c r="F138" s="33">
        <v>2003</v>
      </c>
      <c r="G138" s="33">
        <v>2004</v>
      </c>
      <c r="H138" s="33">
        <v>2005</v>
      </c>
      <c r="I138" s="33">
        <v>2006</v>
      </c>
      <c r="J138" s="33">
        <v>2007</v>
      </c>
      <c r="K138" s="33">
        <v>2008</v>
      </c>
      <c r="L138" s="33">
        <v>2009</v>
      </c>
      <c r="M138" s="33">
        <v>2010</v>
      </c>
      <c r="N138" s="33">
        <v>2011</v>
      </c>
      <c r="O138" s="33">
        <v>2012</v>
      </c>
      <c r="P138" s="33">
        <v>2013</v>
      </c>
      <c r="Q138" s="33">
        <v>2014</v>
      </c>
      <c r="R138" s="33">
        <v>2015</v>
      </c>
      <c r="S138" s="33">
        <v>2016</v>
      </c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</row>
    <row r="139" spans="1:33" x14ac:dyDescent="0.3">
      <c r="A139" s="42" t="s">
        <v>42</v>
      </c>
      <c r="B139" s="48">
        <v>15935</v>
      </c>
      <c r="C139" s="48">
        <v>17053</v>
      </c>
      <c r="D139" s="48">
        <v>20003</v>
      </c>
      <c r="E139" s="48">
        <v>23191</v>
      </c>
      <c r="F139" s="48">
        <v>26163</v>
      </c>
      <c r="G139" s="48">
        <v>22942</v>
      </c>
      <c r="H139" s="48">
        <v>33111</v>
      </c>
      <c r="I139" s="48">
        <v>35910</v>
      </c>
      <c r="J139" s="48">
        <v>48171</v>
      </c>
      <c r="K139" s="48">
        <v>57366</v>
      </c>
      <c r="L139" s="48">
        <v>64181</v>
      </c>
      <c r="M139" s="48">
        <v>57895</v>
      </c>
      <c r="N139" s="48">
        <v>67297</v>
      </c>
      <c r="O139" s="48">
        <v>77699</v>
      </c>
      <c r="P139" s="48">
        <v>90652</v>
      </c>
      <c r="Q139" s="48">
        <v>99746</v>
      </c>
      <c r="R139" s="48">
        <v>110661</v>
      </c>
      <c r="S139" s="48">
        <v>116815</v>
      </c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</row>
    <row r="140" spans="1:33" x14ac:dyDescent="0.3">
      <c r="A140" s="42" t="s">
        <v>40</v>
      </c>
      <c r="B140" s="48">
        <v>20138</v>
      </c>
      <c r="C140" s="48">
        <v>29617</v>
      </c>
      <c r="D140" s="48">
        <v>33987</v>
      </c>
      <c r="E140" s="48">
        <v>35369</v>
      </c>
      <c r="F140" s="48">
        <v>32737</v>
      </c>
      <c r="G140" s="48">
        <v>29631</v>
      </c>
      <c r="H140" s="48">
        <v>44241</v>
      </c>
      <c r="I140" s="48">
        <v>48500</v>
      </c>
      <c r="J140" s="48">
        <v>48320</v>
      </c>
      <c r="K140" s="48">
        <v>54319</v>
      </c>
      <c r="L140" s="48">
        <v>62124</v>
      </c>
      <c r="M140" s="48">
        <v>61121</v>
      </c>
      <c r="N140" s="48">
        <v>71573</v>
      </c>
      <c r="O140" s="48">
        <v>77949</v>
      </c>
      <c r="P140" s="48">
        <v>91307</v>
      </c>
      <c r="Q140" s="48">
        <v>96666</v>
      </c>
      <c r="R140" s="48">
        <v>104307</v>
      </c>
      <c r="S140" s="48">
        <v>111846</v>
      </c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</row>
    <row r="141" spans="1:33" x14ac:dyDescent="0.3">
      <c r="A141" s="41" t="s">
        <v>15</v>
      </c>
      <c r="B141" s="48">
        <v>36073</v>
      </c>
      <c r="C141" s="48">
        <v>46670</v>
      </c>
      <c r="D141" s="48">
        <v>53990</v>
      </c>
      <c r="E141" s="48">
        <v>58560</v>
      </c>
      <c r="F141" s="48">
        <v>58900</v>
      </c>
      <c r="G141" s="48">
        <v>52573</v>
      </c>
      <c r="H141" s="48">
        <v>77352</v>
      </c>
      <c r="I141" s="48">
        <v>84410</v>
      </c>
      <c r="J141" s="48">
        <v>96491</v>
      </c>
      <c r="K141" s="48">
        <v>111685</v>
      </c>
      <c r="L141" s="48">
        <v>126305</v>
      </c>
      <c r="M141" s="48">
        <v>119016</v>
      </c>
      <c r="N141" s="48">
        <v>138870</v>
      </c>
      <c r="O141" s="48">
        <v>155648</v>
      </c>
      <c r="P141" s="48">
        <v>181959</v>
      </c>
      <c r="Q141" s="48">
        <v>196412</v>
      </c>
      <c r="R141" s="48">
        <v>214968</v>
      </c>
      <c r="S141" s="48">
        <v>228661</v>
      </c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</row>
    <row r="144" spans="1:33" ht="15.6" x14ac:dyDescent="0.3">
      <c r="A144" s="39" t="s">
        <v>83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</row>
    <row r="145" spans="1:37" x14ac:dyDescent="0.3">
      <c r="A145" s="61" t="s">
        <v>25</v>
      </c>
      <c r="B145" s="62">
        <v>1999</v>
      </c>
      <c r="C145" s="62"/>
      <c r="D145" s="62">
        <v>2000</v>
      </c>
      <c r="E145" s="62"/>
      <c r="F145" s="62">
        <v>2001</v>
      </c>
      <c r="G145" s="62"/>
      <c r="H145" s="62">
        <v>2002</v>
      </c>
      <c r="I145" s="62"/>
      <c r="J145" s="62">
        <v>2003</v>
      </c>
      <c r="K145" s="62"/>
      <c r="L145" s="62">
        <v>2004</v>
      </c>
      <c r="M145" s="62"/>
      <c r="N145" s="62">
        <v>2005</v>
      </c>
      <c r="O145" s="62"/>
      <c r="P145" s="62">
        <v>2006</v>
      </c>
      <c r="Q145" s="62"/>
      <c r="R145" s="62">
        <v>2007</v>
      </c>
      <c r="S145" s="62"/>
      <c r="T145" s="62">
        <v>2008</v>
      </c>
      <c r="U145" s="62"/>
      <c r="V145" s="62">
        <v>2009</v>
      </c>
      <c r="W145" s="62"/>
      <c r="X145" s="62">
        <v>2010</v>
      </c>
      <c r="Y145" s="62"/>
      <c r="Z145" s="62">
        <v>2011</v>
      </c>
      <c r="AA145" s="62"/>
      <c r="AB145" s="62">
        <v>2012</v>
      </c>
      <c r="AC145" s="62"/>
      <c r="AD145" s="62">
        <v>2013</v>
      </c>
      <c r="AE145" s="62"/>
      <c r="AF145" s="62">
        <v>2014</v>
      </c>
      <c r="AG145" s="62"/>
      <c r="AH145" s="62">
        <v>2015</v>
      </c>
      <c r="AI145" s="62"/>
      <c r="AJ145" s="62">
        <v>2016</v>
      </c>
      <c r="AK145" s="62"/>
    </row>
    <row r="146" spans="1:37" x14ac:dyDescent="0.3">
      <c r="A146" s="61"/>
      <c r="B146" s="33" t="s">
        <v>67</v>
      </c>
      <c r="C146" s="33" t="s">
        <v>68</v>
      </c>
      <c r="D146" s="33" t="s">
        <v>67</v>
      </c>
      <c r="E146" s="33" t="s">
        <v>68</v>
      </c>
      <c r="F146" s="33" t="s">
        <v>67</v>
      </c>
      <c r="G146" s="33" t="s">
        <v>68</v>
      </c>
      <c r="H146" s="33" t="s">
        <v>67</v>
      </c>
      <c r="I146" s="33" t="s">
        <v>68</v>
      </c>
      <c r="J146" s="33" t="s">
        <v>67</v>
      </c>
      <c r="K146" s="33" t="s">
        <v>68</v>
      </c>
      <c r="L146" s="33" t="s">
        <v>67</v>
      </c>
      <c r="M146" s="33" t="s">
        <v>68</v>
      </c>
      <c r="N146" s="33" t="s">
        <v>67</v>
      </c>
      <c r="O146" s="33" t="s">
        <v>68</v>
      </c>
      <c r="P146" s="33" t="s">
        <v>67</v>
      </c>
      <c r="Q146" s="33" t="s">
        <v>68</v>
      </c>
      <c r="R146" s="33" t="s">
        <v>67</v>
      </c>
      <c r="S146" s="33" t="s">
        <v>68</v>
      </c>
      <c r="T146" s="33" t="s">
        <v>67</v>
      </c>
      <c r="U146" s="33" t="s">
        <v>68</v>
      </c>
      <c r="V146" s="33" t="s">
        <v>67</v>
      </c>
      <c r="W146" s="33" t="s">
        <v>68</v>
      </c>
      <c r="X146" s="33" t="s">
        <v>67</v>
      </c>
      <c r="Y146" s="33" t="s">
        <v>68</v>
      </c>
      <c r="Z146" s="33" t="s">
        <v>67</v>
      </c>
      <c r="AA146" s="33" t="s">
        <v>68</v>
      </c>
      <c r="AB146" s="33" t="s">
        <v>67</v>
      </c>
      <c r="AC146" s="33" t="s">
        <v>68</v>
      </c>
      <c r="AD146" s="33" t="s">
        <v>67</v>
      </c>
      <c r="AE146" s="33" t="s">
        <v>68</v>
      </c>
      <c r="AF146" s="33" t="s">
        <v>67</v>
      </c>
      <c r="AG146" s="33" t="s">
        <v>68</v>
      </c>
      <c r="AH146" s="33" t="s">
        <v>67</v>
      </c>
      <c r="AI146" s="33" t="s">
        <v>68</v>
      </c>
      <c r="AJ146" s="33" t="s">
        <v>67</v>
      </c>
      <c r="AK146" s="33" t="s">
        <v>68</v>
      </c>
    </row>
    <row r="147" spans="1:37" x14ac:dyDescent="0.3">
      <c r="A147" s="42" t="s">
        <v>39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725</v>
      </c>
      <c r="S147" s="48">
        <v>1026</v>
      </c>
      <c r="T147" s="48">
        <v>791</v>
      </c>
      <c r="U147" s="48">
        <v>1029</v>
      </c>
      <c r="V147" s="48">
        <v>923</v>
      </c>
      <c r="W147" s="48">
        <v>1037</v>
      </c>
      <c r="X147" s="48">
        <v>913</v>
      </c>
      <c r="Y147" s="48">
        <v>952</v>
      </c>
      <c r="Z147" s="48">
        <v>946</v>
      </c>
      <c r="AA147" s="48">
        <v>1137</v>
      </c>
      <c r="AB147" s="48">
        <v>974</v>
      </c>
      <c r="AC147" s="48">
        <v>1106</v>
      </c>
      <c r="AD147" s="48">
        <v>1034</v>
      </c>
      <c r="AE147" s="48">
        <v>1330</v>
      </c>
      <c r="AF147" s="48">
        <v>1233</v>
      </c>
      <c r="AG147" s="48">
        <v>1538</v>
      </c>
      <c r="AH147" s="48">
        <v>1192</v>
      </c>
      <c r="AI147" s="48">
        <v>1386</v>
      </c>
      <c r="AJ147" s="48">
        <v>1034</v>
      </c>
      <c r="AK147" s="48">
        <v>1480</v>
      </c>
    </row>
    <row r="148" spans="1:37" x14ac:dyDescent="0.3">
      <c r="A148" s="42" t="s">
        <v>26</v>
      </c>
      <c r="B148" s="48">
        <v>376</v>
      </c>
      <c r="C148" s="48">
        <v>416</v>
      </c>
      <c r="D148" s="48">
        <v>399</v>
      </c>
      <c r="E148" s="48">
        <v>437</v>
      </c>
      <c r="F148" s="48">
        <v>382</v>
      </c>
      <c r="G148" s="48">
        <v>431</v>
      </c>
      <c r="H148" s="48">
        <v>325</v>
      </c>
      <c r="I148" s="48">
        <v>283</v>
      </c>
      <c r="J148" s="48">
        <v>369</v>
      </c>
      <c r="K148" s="48">
        <v>367</v>
      </c>
      <c r="L148" s="48">
        <v>415</v>
      </c>
      <c r="M148" s="48">
        <v>566</v>
      </c>
      <c r="N148" s="48">
        <v>656</v>
      </c>
      <c r="O148" s="48">
        <v>947</v>
      </c>
      <c r="P148" s="48">
        <v>902</v>
      </c>
      <c r="Q148" s="48">
        <v>1231</v>
      </c>
      <c r="R148" s="48">
        <v>464</v>
      </c>
      <c r="S148" s="48">
        <v>643</v>
      </c>
      <c r="T148" s="48">
        <v>592</v>
      </c>
      <c r="U148" s="48">
        <v>884</v>
      </c>
      <c r="V148" s="48">
        <v>610</v>
      </c>
      <c r="W148" s="48">
        <v>802</v>
      </c>
      <c r="X148" s="48">
        <v>625</v>
      </c>
      <c r="Y148" s="48">
        <v>682</v>
      </c>
      <c r="Z148" s="48">
        <v>685</v>
      </c>
      <c r="AA148" s="48">
        <v>844</v>
      </c>
      <c r="AB148" s="48">
        <v>694</v>
      </c>
      <c r="AC148" s="48">
        <v>897</v>
      </c>
      <c r="AD148" s="48">
        <v>875</v>
      </c>
      <c r="AE148" s="48">
        <v>1036</v>
      </c>
      <c r="AF148" s="48">
        <v>955</v>
      </c>
      <c r="AG148" s="48">
        <v>1245</v>
      </c>
      <c r="AH148" s="48">
        <v>1040</v>
      </c>
      <c r="AI148" s="48">
        <v>1508</v>
      </c>
      <c r="AJ148" s="48">
        <v>1087</v>
      </c>
      <c r="AK148" s="48">
        <v>1457</v>
      </c>
    </row>
    <row r="149" spans="1:37" x14ac:dyDescent="0.3">
      <c r="A149" s="42" t="s">
        <v>27</v>
      </c>
      <c r="B149" s="48">
        <v>504</v>
      </c>
      <c r="C149" s="48">
        <v>391</v>
      </c>
      <c r="D149" s="48">
        <v>456</v>
      </c>
      <c r="E149" s="48">
        <v>472</v>
      </c>
      <c r="F149" s="48">
        <v>693</v>
      </c>
      <c r="G149" s="48">
        <v>833</v>
      </c>
      <c r="H149" s="48">
        <v>1026</v>
      </c>
      <c r="I149" s="48">
        <v>1033</v>
      </c>
      <c r="J149" s="48">
        <v>1049</v>
      </c>
      <c r="K149" s="48">
        <v>892</v>
      </c>
      <c r="L149" s="48">
        <v>637</v>
      </c>
      <c r="M149" s="48">
        <v>547</v>
      </c>
      <c r="N149" s="48">
        <v>833</v>
      </c>
      <c r="O149" s="48">
        <v>1026</v>
      </c>
      <c r="P149" s="48">
        <v>1084</v>
      </c>
      <c r="Q149" s="48">
        <v>1077</v>
      </c>
      <c r="R149" s="48">
        <v>1549</v>
      </c>
      <c r="S149" s="48">
        <v>1858</v>
      </c>
      <c r="T149" s="48">
        <v>1570</v>
      </c>
      <c r="U149" s="48">
        <v>1969</v>
      </c>
      <c r="V149" s="48">
        <v>1849</v>
      </c>
      <c r="W149" s="48">
        <v>2375</v>
      </c>
      <c r="X149" s="48">
        <v>1822</v>
      </c>
      <c r="Y149" s="48">
        <v>2223</v>
      </c>
      <c r="Z149" s="48">
        <v>2074</v>
      </c>
      <c r="AA149" s="48">
        <v>2292</v>
      </c>
      <c r="AB149" s="48">
        <v>2406</v>
      </c>
      <c r="AC149" s="48">
        <v>2774</v>
      </c>
      <c r="AD149" s="48">
        <v>2778</v>
      </c>
      <c r="AE149" s="48">
        <v>3324</v>
      </c>
      <c r="AF149" s="48">
        <v>3177</v>
      </c>
      <c r="AG149" s="48">
        <v>3415</v>
      </c>
      <c r="AH149" s="48">
        <v>3556</v>
      </c>
      <c r="AI149" s="48">
        <v>4704</v>
      </c>
      <c r="AJ149" s="48">
        <v>3429</v>
      </c>
      <c r="AK149" s="48">
        <v>4163</v>
      </c>
    </row>
    <row r="150" spans="1:37" x14ac:dyDescent="0.3">
      <c r="A150" s="42" t="s">
        <v>28</v>
      </c>
      <c r="B150" s="48">
        <v>20</v>
      </c>
      <c r="C150" s="48">
        <v>61</v>
      </c>
      <c r="D150" s="48">
        <v>212</v>
      </c>
      <c r="E150" s="48">
        <v>156</v>
      </c>
      <c r="F150" s="48">
        <v>474</v>
      </c>
      <c r="G150" s="48">
        <v>263</v>
      </c>
      <c r="H150" s="48">
        <v>463</v>
      </c>
      <c r="I150" s="48">
        <v>260</v>
      </c>
      <c r="J150" s="48">
        <v>426</v>
      </c>
      <c r="K150" s="48">
        <v>225</v>
      </c>
      <c r="L150" s="48">
        <v>244</v>
      </c>
      <c r="M150" s="48">
        <v>173</v>
      </c>
      <c r="N150" s="48">
        <v>354</v>
      </c>
      <c r="O150" s="48">
        <v>280</v>
      </c>
      <c r="P150" s="48">
        <v>381</v>
      </c>
      <c r="Q150" s="48">
        <v>300</v>
      </c>
      <c r="R150" s="48">
        <v>343</v>
      </c>
      <c r="S150" s="48">
        <v>320</v>
      </c>
      <c r="T150" s="48">
        <v>344</v>
      </c>
      <c r="U150" s="48">
        <v>395</v>
      </c>
      <c r="V150" s="48">
        <v>443</v>
      </c>
      <c r="W150" s="48">
        <v>508</v>
      </c>
      <c r="X150" s="48">
        <v>521</v>
      </c>
      <c r="Y150" s="48">
        <v>552</v>
      </c>
      <c r="Z150" s="48">
        <v>354</v>
      </c>
      <c r="AA150" s="48">
        <v>477</v>
      </c>
      <c r="AB150" s="48">
        <v>484</v>
      </c>
      <c r="AC150" s="48">
        <v>579</v>
      </c>
      <c r="AD150" s="48">
        <v>513</v>
      </c>
      <c r="AE150" s="48">
        <v>664</v>
      </c>
      <c r="AF150" s="48">
        <v>733</v>
      </c>
      <c r="AG150" s="48">
        <v>635</v>
      </c>
      <c r="AH150" s="48">
        <v>810</v>
      </c>
      <c r="AI150" s="48">
        <v>776</v>
      </c>
      <c r="AJ150" s="48">
        <v>951</v>
      </c>
      <c r="AK150" s="48">
        <v>972</v>
      </c>
    </row>
    <row r="151" spans="1:37" x14ac:dyDescent="0.3">
      <c r="A151" s="42" t="s">
        <v>29</v>
      </c>
      <c r="B151" s="48">
        <v>256</v>
      </c>
      <c r="C151" s="48">
        <v>357</v>
      </c>
      <c r="D151" s="48">
        <v>277</v>
      </c>
      <c r="E151" s="48">
        <v>375</v>
      </c>
      <c r="F151" s="48">
        <v>332</v>
      </c>
      <c r="G151" s="48">
        <v>521</v>
      </c>
      <c r="H151" s="48">
        <v>515</v>
      </c>
      <c r="I151" s="48">
        <v>650</v>
      </c>
      <c r="J151" s="48">
        <v>739</v>
      </c>
      <c r="K151" s="48">
        <v>805</v>
      </c>
      <c r="L151" s="48">
        <v>757</v>
      </c>
      <c r="M151" s="48">
        <v>967</v>
      </c>
      <c r="N151" s="48">
        <v>718</v>
      </c>
      <c r="O151" s="48">
        <v>798</v>
      </c>
      <c r="P151" s="48">
        <v>940</v>
      </c>
      <c r="Q151" s="48">
        <v>948</v>
      </c>
      <c r="R151" s="48">
        <v>1297</v>
      </c>
      <c r="S151" s="48">
        <v>1637</v>
      </c>
      <c r="T151" s="48">
        <v>1735</v>
      </c>
      <c r="U151" s="48">
        <v>2385</v>
      </c>
      <c r="V151" s="48">
        <v>1628</v>
      </c>
      <c r="W151" s="48">
        <v>2101</v>
      </c>
      <c r="X151" s="48">
        <v>1593</v>
      </c>
      <c r="Y151" s="48">
        <v>1776</v>
      </c>
      <c r="Z151" s="48">
        <v>1580</v>
      </c>
      <c r="AA151" s="48">
        <v>2054</v>
      </c>
      <c r="AB151" s="48">
        <v>1897</v>
      </c>
      <c r="AC151" s="48">
        <v>2552</v>
      </c>
      <c r="AD151" s="48">
        <v>2645</v>
      </c>
      <c r="AE151" s="48">
        <v>3366</v>
      </c>
      <c r="AF151" s="48">
        <v>2525</v>
      </c>
      <c r="AG151" s="48">
        <v>3441</v>
      </c>
      <c r="AH151" s="48">
        <v>2724</v>
      </c>
      <c r="AI151" s="48">
        <v>3640</v>
      </c>
      <c r="AJ151" s="48">
        <v>3061</v>
      </c>
      <c r="AK151" s="48">
        <v>4030</v>
      </c>
    </row>
    <row r="152" spans="1:37" x14ac:dyDescent="0.3">
      <c r="A152" s="42" t="s">
        <v>30</v>
      </c>
      <c r="B152" s="48">
        <v>2720</v>
      </c>
      <c r="C152" s="48">
        <v>2522</v>
      </c>
      <c r="D152" s="48">
        <v>2785</v>
      </c>
      <c r="E152" s="48">
        <v>2399</v>
      </c>
      <c r="F152" s="48">
        <v>3017</v>
      </c>
      <c r="G152" s="48">
        <v>2474</v>
      </c>
      <c r="H152" s="48">
        <v>3079</v>
      </c>
      <c r="I152" s="48">
        <v>3450</v>
      </c>
      <c r="J152" s="48">
        <v>3454</v>
      </c>
      <c r="K152" s="48">
        <v>3889</v>
      </c>
      <c r="L152" s="48">
        <v>2815</v>
      </c>
      <c r="M152" s="48">
        <v>3455</v>
      </c>
      <c r="N152" s="48">
        <v>3923</v>
      </c>
      <c r="O152" s="48">
        <v>5230</v>
      </c>
      <c r="P152" s="48">
        <v>4011</v>
      </c>
      <c r="Q152" s="48">
        <v>4897</v>
      </c>
      <c r="R152" s="48">
        <v>5070</v>
      </c>
      <c r="S152" s="48">
        <v>6162</v>
      </c>
      <c r="T152" s="48">
        <v>5372</v>
      </c>
      <c r="U152" s="48">
        <v>7057</v>
      </c>
      <c r="V152" s="48">
        <v>6484</v>
      </c>
      <c r="W152" s="48">
        <v>7680</v>
      </c>
      <c r="X152" s="48">
        <v>5857</v>
      </c>
      <c r="Y152" s="48">
        <v>6646</v>
      </c>
      <c r="Z152" s="48">
        <v>6666</v>
      </c>
      <c r="AA152" s="48">
        <v>7552</v>
      </c>
      <c r="AB152" s="48">
        <v>7778</v>
      </c>
      <c r="AC152" s="48">
        <v>9824</v>
      </c>
      <c r="AD152" s="48">
        <v>8725</v>
      </c>
      <c r="AE152" s="48">
        <v>10401</v>
      </c>
      <c r="AF152" s="48">
        <v>9394</v>
      </c>
      <c r="AG152" s="48">
        <v>11691</v>
      </c>
      <c r="AH152" s="48">
        <v>10424</v>
      </c>
      <c r="AI152" s="48">
        <v>12292</v>
      </c>
      <c r="AJ152" s="48">
        <v>10315</v>
      </c>
      <c r="AK152" s="48">
        <v>13247</v>
      </c>
    </row>
    <row r="153" spans="1:37" x14ac:dyDescent="0.3">
      <c r="A153" s="42" t="s">
        <v>40</v>
      </c>
      <c r="B153" s="48">
        <v>10107</v>
      </c>
      <c r="C153" s="48">
        <v>10031</v>
      </c>
      <c r="D153" s="48">
        <v>14472.4</v>
      </c>
      <c r="E153" s="48">
        <v>15144.6</v>
      </c>
      <c r="F153" s="48">
        <v>16704</v>
      </c>
      <c r="G153" s="48">
        <v>16345</v>
      </c>
      <c r="H153" s="48">
        <v>18023</v>
      </c>
      <c r="I153" s="48">
        <v>17346</v>
      </c>
      <c r="J153" s="48">
        <v>15756</v>
      </c>
      <c r="K153" s="48">
        <v>16981</v>
      </c>
      <c r="L153" s="48">
        <v>14655</v>
      </c>
      <c r="M153" s="48">
        <v>14976</v>
      </c>
      <c r="N153" s="48">
        <v>22313</v>
      </c>
      <c r="O153" s="48">
        <v>21928</v>
      </c>
      <c r="P153" s="48">
        <v>24303</v>
      </c>
      <c r="Q153" s="48">
        <v>24197</v>
      </c>
      <c r="R153" s="48">
        <v>23300</v>
      </c>
      <c r="S153" s="48">
        <v>25020</v>
      </c>
      <c r="T153" s="48">
        <v>24890</v>
      </c>
      <c r="U153" s="48">
        <v>29429</v>
      </c>
      <c r="V153" s="48">
        <v>28990</v>
      </c>
      <c r="W153" s="48">
        <v>33134</v>
      </c>
      <c r="X153" s="48">
        <v>28630</v>
      </c>
      <c r="Y153" s="48">
        <v>32491</v>
      </c>
      <c r="Z153" s="48">
        <v>32352</v>
      </c>
      <c r="AA153" s="48">
        <v>39221</v>
      </c>
      <c r="AB153" s="48">
        <v>35148</v>
      </c>
      <c r="AC153" s="48">
        <v>42801</v>
      </c>
      <c r="AD153" s="48">
        <v>40932</v>
      </c>
      <c r="AE153" s="48">
        <v>50375</v>
      </c>
      <c r="AF153" s="48">
        <v>44007</v>
      </c>
      <c r="AG153" s="48">
        <v>52659</v>
      </c>
      <c r="AH153" s="48">
        <v>48129</v>
      </c>
      <c r="AI153" s="48">
        <v>56178</v>
      </c>
      <c r="AJ153" s="48">
        <v>50588</v>
      </c>
      <c r="AK153" s="48">
        <v>61258</v>
      </c>
    </row>
    <row r="154" spans="1:37" x14ac:dyDescent="0.3">
      <c r="A154" s="42" t="s">
        <v>31</v>
      </c>
      <c r="B154" s="48">
        <v>2</v>
      </c>
      <c r="C154" s="48">
        <v>20</v>
      </c>
      <c r="D154" s="48">
        <v>19</v>
      </c>
      <c r="E154" s="48">
        <v>35</v>
      </c>
      <c r="F154" s="48">
        <v>0</v>
      </c>
      <c r="G154" s="48">
        <v>0</v>
      </c>
      <c r="H154" s="48">
        <v>235</v>
      </c>
      <c r="I154" s="48">
        <v>172</v>
      </c>
      <c r="J154" s="48">
        <v>184</v>
      </c>
      <c r="K154" s="48">
        <v>186</v>
      </c>
      <c r="L154" s="48">
        <v>172</v>
      </c>
      <c r="M154" s="48">
        <v>244</v>
      </c>
      <c r="N154" s="48">
        <v>201</v>
      </c>
      <c r="O154" s="48">
        <v>150</v>
      </c>
      <c r="P154" s="48">
        <v>144</v>
      </c>
      <c r="Q154" s="48">
        <v>208</v>
      </c>
      <c r="R154" s="48">
        <v>780</v>
      </c>
      <c r="S154" s="48">
        <v>900</v>
      </c>
      <c r="T154" s="48">
        <v>1040</v>
      </c>
      <c r="U154" s="48">
        <v>1220</v>
      </c>
      <c r="V154" s="48">
        <v>1163</v>
      </c>
      <c r="W154" s="48">
        <v>1232</v>
      </c>
      <c r="X154" s="48">
        <v>1037</v>
      </c>
      <c r="Y154" s="48">
        <v>1290</v>
      </c>
      <c r="Z154" s="48">
        <v>1529</v>
      </c>
      <c r="AA154" s="48">
        <v>1854</v>
      </c>
      <c r="AB154" s="48">
        <v>1741</v>
      </c>
      <c r="AC154" s="48">
        <v>2080</v>
      </c>
      <c r="AD154" s="48">
        <v>1980</v>
      </c>
      <c r="AE154" s="48">
        <v>2657</v>
      </c>
      <c r="AF154" s="48">
        <v>2245</v>
      </c>
      <c r="AG154" s="48">
        <v>2984</v>
      </c>
      <c r="AH154" s="48">
        <v>2770</v>
      </c>
      <c r="AI154" s="48">
        <v>3578</v>
      </c>
      <c r="AJ154" s="48">
        <v>3109</v>
      </c>
      <c r="AK154" s="48">
        <v>3994</v>
      </c>
    </row>
    <row r="155" spans="1:37" x14ac:dyDescent="0.3">
      <c r="A155" s="42" t="s">
        <v>32</v>
      </c>
      <c r="B155" s="48">
        <v>208</v>
      </c>
      <c r="C155" s="48">
        <v>255</v>
      </c>
      <c r="D155" s="48">
        <v>444</v>
      </c>
      <c r="E155" s="48">
        <v>617</v>
      </c>
      <c r="F155" s="48">
        <v>459</v>
      </c>
      <c r="G155" s="48">
        <v>688</v>
      </c>
      <c r="H155" s="48">
        <v>587</v>
      </c>
      <c r="I155" s="48">
        <v>776</v>
      </c>
      <c r="J155" s="48">
        <v>562</v>
      </c>
      <c r="K155" s="48">
        <v>654</v>
      </c>
      <c r="L155" s="48">
        <v>448</v>
      </c>
      <c r="M155" s="48">
        <v>631</v>
      </c>
      <c r="N155" s="48">
        <v>1122</v>
      </c>
      <c r="O155" s="48">
        <v>1946</v>
      </c>
      <c r="P155" s="48">
        <v>1022</v>
      </c>
      <c r="Q155" s="48">
        <v>2216</v>
      </c>
      <c r="R155" s="48">
        <v>1310</v>
      </c>
      <c r="S155" s="48">
        <v>1856</v>
      </c>
      <c r="T155" s="48">
        <v>1819</v>
      </c>
      <c r="U155" s="48">
        <v>2626</v>
      </c>
      <c r="V155" s="48">
        <v>2353</v>
      </c>
      <c r="W155" s="48">
        <v>3891</v>
      </c>
      <c r="X155" s="48">
        <v>1797</v>
      </c>
      <c r="Y155" s="48">
        <v>2545</v>
      </c>
      <c r="Z155" s="48">
        <v>2043</v>
      </c>
      <c r="AA155" s="48">
        <v>3102</v>
      </c>
      <c r="AB155" s="48">
        <v>2525</v>
      </c>
      <c r="AC155" s="48">
        <v>4139</v>
      </c>
      <c r="AD155" s="48">
        <v>2976</v>
      </c>
      <c r="AE155" s="48">
        <v>4568</v>
      </c>
      <c r="AF155" s="48">
        <v>3163</v>
      </c>
      <c r="AG155" s="48">
        <v>5144</v>
      </c>
      <c r="AH155" s="48">
        <v>3684</v>
      </c>
      <c r="AI155" s="48">
        <v>5527</v>
      </c>
      <c r="AJ155" s="48">
        <v>3875</v>
      </c>
      <c r="AK155" s="48">
        <v>6075</v>
      </c>
    </row>
    <row r="156" spans="1:37" x14ac:dyDescent="0.3">
      <c r="A156" s="42" t="s">
        <v>33</v>
      </c>
      <c r="B156" s="48">
        <v>2244</v>
      </c>
      <c r="C156" s="48">
        <v>2528</v>
      </c>
      <c r="D156" s="48">
        <v>2072</v>
      </c>
      <c r="E156" s="48">
        <v>2213</v>
      </c>
      <c r="F156" s="48">
        <v>2927</v>
      </c>
      <c r="G156" s="48">
        <v>3247</v>
      </c>
      <c r="H156" s="48">
        <v>2679</v>
      </c>
      <c r="I156" s="48">
        <v>3092</v>
      </c>
      <c r="J156" s="48">
        <v>3272</v>
      </c>
      <c r="K156" s="48">
        <v>3824</v>
      </c>
      <c r="L156" s="48">
        <v>3218</v>
      </c>
      <c r="M156" s="48">
        <v>3710</v>
      </c>
      <c r="N156" s="48">
        <v>3821</v>
      </c>
      <c r="O156" s="48">
        <v>4758</v>
      </c>
      <c r="P156" s="48">
        <v>4506</v>
      </c>
      <c r="Q156" s="48">
        <v>5610</v>
      </c>
      <c r="R156" s="48">
        <v>5621</v>
      </c>
      <c r="S156" s="48">
        <v>7138</v>
      </c>
      <c r="T156" s="48">
        <v>6418</v>
      </c>
      <c r="U156" s="48">
        <v>8832</v>
      </c>
      <c r="V156" s="48">
        <v>7159</v>
      </c>
      <c r="W156" s="48">
        <v>9036</v>
      </c>
      <c r="X156" s="48">
        <v>6431</v>
      </c>
      <c r="Y156" s="48">
        <v>8276</v>
      </c>
      <c r="Z156" s="48">
        <v>7872</v>
      </c>
      <c r="AA156" s="48">
        <v>10452</v>
      </c>
      <c r="AB156" s="48">
        <v>8693</v>
      </c>
      <c r="AC156" s="48">
        <v>11469</v>
      </c>
      <c r="AD156" s="48">
        <v>10057</v>
      </c>
      <c r="AE156" s="48">
        <v>14664</v>
      </c>
      <c r="AF156" s="48">
        <v>11315</v>
      </c>
      <c r="AG156" s="48">
        <v>15251</v>
      </c>
      <c r="AH156" s="48">
        <v>12579</v>
      </c>
      <c r="AI156" s="48">
        <v>16685</v>
      </c>
      <c r="AJ156" s="48">
        <v>12510</v>
      </c>
      <c r="AK156" s="48">
        <v>17708</v>
      </c>
    </row>
    <row r="157" spans="1:37" x14ac:dyDescent="0.3">
      <c r="A157" s="42" t="s">
        <v>34</v>
      </c>
      <c r="B157" s="48">
        <v>477</v>
      </c>
      <c r="C157" s="48">
        <v>631</v>
      </c>
      <c r="D157" s="48">
        <v>528</v>
      </c>
      <c r="E157" s="48">
        <v>670</v>
      </c>
      <c r="F157" s="48">
        <v>593</v>
      </c>
      <c r="G157" s="48">
        <v>844</v>
      </c>
      <c r="H157" s="48">
        <v>904</v>
      </c>
      <c r="I157" s="48">
        <v>1349</v>
      </c>
      <c r="J157" s="48">
        <v>1210</v>
      </c>
      <c r="K157" s="48">
        <v>1429</v>
      </c>
      <c r="L157" s="48">
        <v>932</v>
      </c>
      <c r="M157" s="48">
        <v>1368</v>
      </c>
      <c r="N157" s="48">
        <v>1260</v>
      </c>
      <c r="O157" s="48">
        <v>1744</v>
      </c>
      <c r="P157" s="48">
        <v>1245</v>
      </c>
      <c r="Q157" s="48">
        <v>1865</v>
      </c>
      <c r="R157" s="48">
        <v>1882</v>
      </c>
      <c r="S157" s="48">
        <v>2861</v>
      </c>
      <c r="T157" s="48">
        <v>2294</v>
      </c>
      <c r="U157" s="48">
        <v>3515</v>
      </c>
      <c r="V157" s="48">
        <v>2528</v>
      </c>
      <c r="W157" s="48">
        <v>3376</v>
      </c>
      <c r="X157" s="48">
        <v>2424</v>
      </c>
      <c r="Y157" s="48">
        <v>3468</v>
      </c>
      <c r="Z157" s="48">
        <v>2472</v>
      </c>
      <c r="AA157" s="48">
        <v>3879</v>
      </c>
      <c r="AB157" s="48">
        <v>2739</v>
      </c>
      <c r="AC157" s="48">
        <v>4072</v>
      </c>
      <c r="AD157" s="48">
        <v>2980</v>
      </c>
      <c r="AE157" s="48">
        <v>4770</v>
      </c>
      <c r="AF157" s="48">
        <v>3679</v>
      </c>
      <c r="AG157" s="48">
        <v>5670</v>
      </c>
      <c r="AH157" s="48">
        <v>3816</v>
      </c>
      <c r="AI157" s="48">
        <v>6376</v>
      </c>
      <c r="AJ157" s="48">
        <v>4172</v>
      </c>
      <c r="AK157" s="48">
        <v>7166</v>
      </c>
    </row>
    <row r="158" spans="1:37" x14ac:dyDescent="0.3">
      <c r="A158" s="42" t="s">
        <v>38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814</v>
      </c>
      <c r="S158" s="48">
        <v>830</v>
      </c>
      <c r="T158" s="48">
        <v>757</v>
      </c>
      <c r="U158" s="48">
        <v>1037</v>
      </c>
      <c r="V158" s="48">
        <v>1026</v>
      </c>
      <c r="W158" s="48">
        <v>1283</v>
      </c>
      <c r="X158" s="48">
        <v>952</v>
      </c>
      <c r="Y158" s="48">
        <v>1010</v>
      </c>
      <c r="Z158" s="48">
        <v>1003</v>
      </c>
      <c r="AA158" s="48">
        <v>1294</v>
      </c>
      <c r="AB158" s="48">
        <v>902</v>
      </c>
      <c r="AC158" s="48">
        <v>1361</v>
      </c>
      <c r="AD158" s="48">
        <v>1240</v>
      </c>
      <c r="AE158" s="48">
        <v>1528</v>
      </c>
      <c r="AF158" s="48">
        <v>1370</v>
      </c>
      <c r="AG158" s="48">
        <v>1694</v>
      </c>
      <c r="AH158" s="48">
        <v>1401</v>
      </c>
      <c r="AI158" s="48">
        <v>1912</v>
      </c>
      <c r="AJ158" s="48">
        <v>1432</v>
      </c>
      <c r="AK158" s="48">
        <v>2061</v>
      </c>
    </row>
    <row r="159" spans="1:37" x14ac:dyDescent="0.3">
      <c r="A159" s="42" t="s">
        <v>35</v>
      </c>
      <c r="B159" s="48">
        <v>835</v>
      </c>
      <c r="C159" s="48">
        <v>868</v>
      </c>
      <c r="D159" s="48">
        <v>924</v>
      </c>
      <c r="E159" s="48">
        <v>1189</v>
      </c>
      <c r="F159" s="48">
        <v>712</v>
      </c>
      <c r="G159" s="48">
        <v>759</v>
      </c>
      <c r="H159" s="48">
        <v>825</v>
      </c>
      <c r="I159" s="48">
        <v>1047</v>
      </c>
      <c r="J159" s="48">
        <v>945</v>
      </c>
      <c r="K159" s="48">
        <v>1095</v>
      </c>
      <c r="L159" s="48">
        <v>457</v>
      </c>
      <c r="M159" s="48">
        <v>668</v>
      </c>
      <c r="N159" s="48">
        <v>875</v>
      </c>
      <c r="O159" s="48">
        <v>1255</v>
      </c>
      <c r="P159" s="48">
        <v>999</v>
      </c>
      <c r="Q159" s="48">
        <v>1394</v>
      </c>
      <c r="R159" s="48">
        <v>745</v>
      </c>
      <c r="S159" s="48">
        <v>1454</v>
      </c>
      <c r="T159" s="48">
        <v>991</v>
      </c>
      <c r="U159" s="48">
        <v>1787</v>
      </c>
      <c r="V159" s="48">
        <v>1243</v>
      </c>
      <c r="W159" s="48">
        <v>2223</v>
      </c>
      <c r="X159" s="48">
        <v>1289</v>
      </c>
      <c r="Y159" s="48">
        <v>2201</v>
      </c>
      <c r="Z159" s="48">
        <v>1430</v>
      </c>
      <c r="AA159" s="48">
        <v>2400</v>
      </c>
      <c r="AB159" s="48">
        <v>1666</v>
      </c>
      <c r="AC159" s="48">
        <v>3172</v>
      </c>
      <c r="AD159" s="48">
        <v>1822</v>
      </c>
      <c r="AE159" s="48">
        <v>3294</v>
      </c>
      <c r="AF159" s="48">
        <v>2160</v>
      </c>
      <c r="AG159" s="48">
        <v>3445</v>
      </c>
      <c r="AH159" s="48">
        <v>2455</v>
      </c>
      <c r="AI159" s="48">
        <v>4016</v>
      </c>
      <c r="AJ159" s="48">
        <v>2951</v>
      </c>
      <c r="AK159" s="48">
        <v>4892</v>
      </c>
    </row>
    <row r="160" spans="1:37" x14ac:dyDescent="0.3">
      <c r="A160" s="42" t="s">
        <v>36</v>
      </c>
      <c r="B160" s="48">
        <v>0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2</v>
      </c>
      <c r="I160" s="48">
        <v>3</v>
      </c>
      <c r="J160" s="48">
        <v>40</v>
      </c>
      <c r="K160" s="48">
        <v>64</v>
      </c>
      <c r="L160" s="48">
        <v>9</v>
      </c>
      <c r="M160" s="48">
        <v>34</v>
      </c>
      <c r="N160" s="48">
        <v>23</v>
      </c>
      <c r="O160" s="48">
        <v>58</v>
      </c>
      <c r="P160" s="48">
        <v>31</v>
      </c>
      <c r="Q160" s="48">
        <v>71</v>
      </c>
      <c r="R160" s="48">
        <v>50</v>
      </c>
      <c r="S160" s="48">
        <v>105</v>
      </c>
      <c r="T160" s="48">
        <v>51</v>
      </c>
      <c r="U160" s="48">
        <v>82</v>
      </c>
      <c r="V160" s="48">
        <v>69</v>
      </c>
      <c r="W160" s="48">
        <v>129</v>
      </c>
      <c r="X160" s="48">
        <v>102</v>
      </c>
      <c r="Y160" s="48">
        <v>163</v>
      </c>
      <c r="Z160" s="48">
        <v>78</v>
      </c>
      <c r="AA160" s="48">
        <v>145</v>
      </c>
      <c r="AB160" s="48">
        <v>42</v>
      </c>
      <c r="AC160" s="48">
        <v>131</v>
      </c>
      <c r="AD160" s="48">
        <v>82</v>
      </c>
      <c r="AE160" s="48">
        <v>129</v>
      </c>
      <c r="AF160" s="48">
        <v>165</v>
      </c>
      <c r="AG160" s="48">
        <v>243</v>
      </c>
      <c r="AH160" s="48">
        <v>162</v>
      </c>
      <c r="AI160" s="48">
        <v>240</v>
      </c>
      <c r="AJ160" s="48">
        <v>149</v>
      </c>
      <c r="AK160" s="48">
        <v>297</v>
      </c>
    </row>
    <row r="161" spans="1:37" x14ac:dyDescent="0.3">
      <c r="A161" s="42" t="s">
        <v>37</v>
      </c>
      <c r="B161" s="48">
        <v>138</v>
      </c>
      <c r="C161" s="48">
        <v>106</v>
      </c>
      <c r="D161" s="48">
        <v>189</v>
      </c>
      <c r="E161" s="48">
        <v>221</v>
      </c>
      <c r="F161" s="48">
        <v>161</v>
      </c>
      <c r="G161" s="48">
        <v>193</v>
      </c>
      <c r="H161" s="48">
        <v>227</v>
      </c>
      <c r="I161" s="48">
        <v>209</v>
      </c>
      <c r="J161" s="48">
        <v>218</v>
      </c>
      <c r="K161" s="48">
        <v>264</v>
      </c>
      <c r="L161" s="48">
        <v>180</v>
      </c>
      <c r="M161" s="48">
        <v>295</v>
      </c>
      <c r="N161" s="48">
        <v>302</v>
      </c>
      <c r="O161" s="48">
        <v>831</v>
      </c>
      <c r="P161" s="48">
        <v>312</v>
      </c>
      <c r="Q161" s="48">
        <v>516</v>
      </c>
      <c r="R161" s="48">
        <v>343</v>
      </c>
      <c r="S161" s="48">
        <v>388</v>
      </c>
      <c r="T161" s="48">
        <v>323</v>
      </c>
      <c r="U161" s="48">
        <v>451</v>
      </c>
      <c r="V161" s="48">
        <v>496</v>
      </c>
      <c r="W161" s="48">
        <v>534</v>
      </c>
      <c r="X161" s="48">
        <v>344</v>
      </c>
      <c r="Y161" s="48">
        <v>404</v>
      </c>
      <c r="Z161" s="48">
        <v>467</v>
      </c>
      <c r="AA161" s="48">
        <v>616</v>
      </c>
      <c r="AB161" s="48">
        <v>446</v>
      </c>
      <c r="AC161" s="48">
        <v>556</v>
      </c>
      <c r="AD161" s="48">
        <v>521</v>
      </c>
      <c r="AE161" s="48">
        <v>693</v>
      </c>
      <c r="AF161" s="48">
        <v>540</v>
      </c>
      <c r="AG161" s="48">
        <v>696</v>
      </c>
      <c r="AH161" s="48">
        <v>622</v>
      </c>
      <c r="AI161" s="48">
        <v>786</v>
      </c>
      <c r="AJ161" s="48">
        <v>531</v>
      </c>
      <c r="AK161" s="48">
        <v>667</v>
      </c>
    </row>
    <row r="162" spans="1:37" x14ac:dyDescent="0.3">
      <c r="A162" s="41" t="s">
        <v>15</v>
      </c>
      <c r="B162" s="48">
        <v>17887</v>
      </c>
      <c r="C162" s="48">
        <v>18186</v>
      </c>
      <c r="D162" s="48">
        <v>22777.4</v>
      </c>
      <c r="E162" s="48">
        <v>23928.6</v>
      </c>
      <c r="F162" s="48">
        <v>26454</v>
      </c>
      <c r="G162" s="48">
        <v>26598</v>
      </c>
      <c r="H162" s="48">
        <v>28890</v>
      </c>
      <c r="I162" s="48">
        <v>29670</v>
      </c>
      <c r="J162" s="48">
        <v>28224</v>
      </c>
      <c r="K162" s="48">
        <v>30675</v>
      </c>
      <c r="L162" s="48">
        <v>24939</v>
      </c>
      <c r="M162" s="48">
        <v>27634</v>
      </c>
      <c r="N162" s="48">
        <v>36401</v>
      </c>
      <c r="O162" s="48">
        <v>40951</v>
      </c>
      <c r="P162" s="48">
        <v>39880</v>
      </c>
      <c r="Q162" s="48">
        <v>44530</v>
      </c>
      <c r="R162" s="48">
        <v>44293</v>
      </c>
      <c r="S162" s="48">
        <v>52198</v>
      </c>
      <c r="T162" s="48">
        <v>48987</v>
      </c>
      <c r="U162" s="48">
        <v>62698</v>
      </c>
      <c r="V162" s="48">
        <v>56964</v>
      </c>
      <c r="W162" s="48">
        <v>69341</v>
      </c>
      <c r="X162" s="48">
        <v>54337</v>
      </c>
      <c r="Y162" s="48">
        <v>64679</v>
      </c>
      <c r="Z162" s="48">
        <v>61551</v>
      </c>
      <c r="AA162" s="48">
        <v>77319</v>
      </c>
      <c r="AB162" s="48">
        <v>68135</v>
      </c>
      <c r="AC162" s="48">
        <v>87513</v>
      </c>
      <c r="AD162" s="48">
        <v>79160</v>
      </c>
      <c r="AE162" s="48">
        <v>102799</v>
      </c>
      <c r="AF162" s="48">
        <v>86661</v>
      </c>
      <c r="AG162" s="48">
        <v>109751</v>
      </c>
      <c r="AH162" s="48">
        <v>95364</v>
      </c>
      <c r="AI162" s="48">
        <v>119604</v>
      </c>
      <c r="AJ162" s="48">
        <v>99194</v>
      </c>
      <c r="AK162" s="48">
        <v>129467</v>
      </c>
    </row>
    <row r="165" spans="1:37" ht="15.6" x14ac:dyDescent="0.3">
      <c r="A165" s="39" t="s">
        <v>84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</row>
    <row r="166" spans="1:37" x14ac:dyDescent="0.3">
      <c r="A166" s="61" t="s">
        <v>25</v>
      </c>
      <c r="B166" s="62">
        <v>1999</v>
      </c>
      <c r="C166" s="62"/>
      <c r="D166" s="62">
        <v>2000</v>
      </c>
      <c r="E166" s="62"/>
      <c r="F166" s="62">
        <v>2001</v>
      </c>
      <c r="G166" s="62"/>
      <c r="H166" s="62">
        <v>2002</v>
      </c>
      <c r="I166" s="62"/>
      <c r="J166" s="62">
        <v>2003</v>
      </c>
      <c r="K166" s="62"/>
      <c r="L166" s="62">
        <v>2004</v>
      </c>
      <c r="M166" s="62"/>
      <c r="N166" s="62">
        <v>2005</v>
      </c>
      <c r="O166" s="62"/>
      <c r="P166" s="62">
        <v>2006</v>
      </c>
      <c r="Q166" s="62"/>
      <c r="R166" s="62">
        <v>2007</v>
      </c>
      <c r="S166" s="62"/>
      <c r="T166" s="62">
        <v>2008</v>
      </c>
      <c r="U166" s="62"/>
      <c r="V166" s="62">
        <v>2009</v>
      </c>
      <c r="W166" s="62"/>
      <c r="X166" s="62">
        <v>2010</v>
      </c>
      <c r="Y166" s="62"/>
      <c r="Z166" s="62">
        <v>2011</v>
      </c>
      <c r="AA166" s="62"/>
      <c r="AB166" s="62">
        <v>2012</v>
      </c>
      <c r="AC166" s="62"/>
      <c r="AD166" s="62">
        <v>2013</v>
      </c>
      <c r="AE166" s="62"/>
      <c r="AF166" s="62">
        <v>2014</v>
      </c>
      <c r="AG166" s="62"/>
      <c r="AH166" s="62">
        <v>2015</v>
      </c>
      <c r="AI166" s="62"/>
      <c r="AJ166" s="62">
        <v>2016</v>
      </c>
      <c r="AK166" s="62"/>
    </row>
    <row r="167" spans="1:37" x14ac:dyDescent="0.3">
      <c r="A167" s="61"/>
      <c r="B167" s="33" t="s">
        <v>67</v>
      </c>
      <c r="C167" s="33" t="s">
        <v>68</v>
      </c>
      <c r="D167" s="33" t="s">
        <v>67</v>
      </c>
      <c r="E167" s="33" t="s">
        <v>68</v>
      </c>
      <c r="F167" s="33" t="s">
        <v>67</v>
      </c>
      <c r="G167" s="33" t="s">
        <v>68</v>
      </c>
      <c r="H167" s="33" t="s">
        <v>67</v>
      </c>
      <c r="I167" s="33" t="s">
        <v>68</v>
      </c>
      <c r="J167" s="33" t="s">
        <v>67</v>
      </c>
      <c r="K167" s="33" t="s">
        <v>68</v>
      </c>
      <c r="L167" s="33" t="s">
        <v>67</v>
      </c>
      <c r="M167" s="33" t="s">
        <v>68</v>
      </c>
      <c r="N167" s="33" t="s">
        <v>67</v>
      </c>
      <c r="O167" s="33" t="s">
        <v>68</v>
      </c>
      <c r="P167" s="33" t="s">
        <v>67</v>
      </c>
      <c r="Q167" s="33" t="s">
        <v>68</v>
      </c>
      <c r="R167" s="33" t="s">
        <v>67</v>
      </c>
      <c r="S167" s="33" t="s">
        <v>68</v>
      </c>
      <c r="T167" s="33" t="s">
        <v>67</v>
      </c>
      <c r="U167" s="33" t="s">
        <v>68</v>
      </c>
      <c r="V167" s="33" t="s">
        <v>67</v>
      </c>
      <c r="W167" s="33" t="s">
        <v>68</v>
      </c>
      <c r="X167" s="33" t="s">
        <v>67</v>
      </c>
      <c r="Y167" s="33" t="s">
        <v>68</v>
      </c>
      <c r="Z167" s="33" t="s">
        <v>67</v>
      </c>
      <c r="AA167" s="33" t="s">
        <v>68</v>
      </c>
      <c r="AB167" s="33" t="s">
        <v>67</v>
      </c>
      <c r="AC167" s="33" t="s">
        <v>68</v>
      </c>
      <c r="AD167" s="33" t="s">
        <v>67</v>
      </c>
      <c r="AE167" s="33" t="s">
        <v>68</v>
      </c>
      <c r="AF167" s="33" t="s">
        <v>67</v>
      </c>
      <c r="AG167" s="33" t="s">
        <v>68</v>
      </c>
      <c r="AH167" s="33" t="s">
        <v>67</v>
      </c>
      <c r="AI167" s="33" t="s">
        <v>68</v>
      </c>
      <c r="AJ167" s="33" t="s">
        <v>67</v>
      </c>
      <c r="AK167" s="33" t="s">
        <v>68</v>
      </c>
    </row>
    <row r="168" spans="1:37" x14ac:dyDescent="0.3">
      <c r="A168" s="42" t="s">
        <v>39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>
        <f t="shared" ref="R168:AI168" si="11">+R147/R$162</f>
        <v>1.6368274896710541E-2</v>
      </c>
      <c r="S168" s="29">
        <f t="shared" si="11"/>
        <v>1.9655925514387523E-2</v>
      </c>
      <c r="T168" s="29">
        <f t="shared" si="11"/>
        <v>1.6147141078245247E-2</v>
      </c>
      <c r="U168" s="29">
        <f t="shared" si="11"/>
        <v>1.6412006762576158E-2</v>
      </c>
      <c r="V168" s="29">
        <f t="shared" si="11"/>
        <v>1.6203216066287478E-2</v>
      </c>
      <c r="W168" s="29">
        <f t="shared" si="11"/>
        <v>1.4955077082822572E-2</v>
      </c>
      <c r="X168" s="29">
        <f t="shared" si="11"/>
        <v>1.6802547067375821E-2</v>
      </c>
      <c r="Y168" s="29">
        <f t="shared" si="11"/>
        <v>1.4718842282657432E-2</v>
      </c>
      <c r="Z168" s="29">
        <f t="shared" si="11"/>
        <v>1.5369368491169924E-2</v>
      </c>
      <c r="AA168" s="29">
        <f t="shared" si="11"/>
        <v>1.4705311760369379E-2</v>
      </c>
      <c r="AB168" s="29">
        <f t="shared" si="11"/>
        <v>1.4295149335877302E-2</v>
      </c>
      <c r="AC168" s="29">
        <f t="shared" si="11"/>
        <v>1.2638122336110063E-2</v>
      </c>
      <c r="AD168" s="29">
        <f t="shared" si="11"/>
        <v>1.3062152602324406E-2</v>
      </c>
      <c r="AE168" s="29">
        <f t="shared" si="11"/>
        <v>1.2937869045418729E-2</v>
      </c>
      <c r="AF168" s="29">
        <f t="shared" si="11"/>
        <v>1.4227853359642747E-2</v>
      </c>
      <c r="AG168" s="29">
        <f t="shared" si="11"/>
        <v>1.4013539739956811E-2</v>
      </c>
      <c r="AH168" s="29">
        <f t="shared" si="11"/>
        <v>1.2499475693133677E-2</v>
      </c>
      <c r="AI168" s="29">
        <f t="shared" si="11"/>
        <v>1.1588241195946624E-2</v>
      </c>
      <c r="AJ168" s="29">
        <f>AJ147/AJ$162</f>
        <v>1.0424017581708571E-2</v>
      </c>
      <c r="AK168" s="29">
        <f>AK147/AK$162</f>
        <v>1.1431484470946265E-2</v>
      </c>
    </row>
    <row r="169" spans="1:37" x14ac:dyDescent="0.3">
      <c r="A169" s="42" t="s">
        <v>26</v>
      </c>
      <c r="B169" s="29">
        <v>2.0321029022320705E-2</v>
      </c>
      <c r="C169" s="29">
        <v>2.1767568416095444E-2</v>
      </c>
      <c r="D169" s="29">
        <v>1.7517363702617507E-2</v>
      </c>
      <c r="E169" s="29">
        <v>1.8262664760997301E-2</v>
      </c>
      <c r="F169" s="29">
        <v>1.4440160278218796E-2</v>
      </c>
      <c r="G169" s="29">
        <v>1.6204225881645235E-2</v>
      </c>
      <c r="H169" s="29">
        <v>1.124956732433368E-2</v>
      </c>
      <c r="I169" s="29">
        <v>9.5382541287495782E-3</v>
      </c>
      <c r="J169" s="29">
        <v>1.3073979591836735E-2</v>
      </c>
      <c r="K169" s="29">
        <v>1.1964140179299103E-2</v>
      </c>
      <c r="L169" s="29">
        <v>1.6640603071494446E-2</v>
      </c>
      <c r="M169" s="29">
        <v>2.0482014909169864E-2</v>
      </c>
      <c r="N169" s="29">
        <v>1.8021482926293235E-2</v>
      </c>
      <c r="O169" s="29">
        <v>2.3125198407853289E-2</v>
      </c>
      <c r="P169" s="29">
        <v>2.2617853560682046E-2</v>
      </c>
      <c r="Q169" s="29">
        <v>2.7644284751852682E-2</v>
      </c>
      <c r="R169" s="29">
        <f t="shared" ref="R169:AI169" si="12">+R148/R$162</f>
        <v>1.0475695933894746E-2</v>
      </c>
      <c r="S169" s="29">
        <f t="shared" si="12"/>
        <v>1.2318479635235066E-2</v>
      </c>
      <c r="T169" s="29">
        <f t="shared" si="12"/>
        <v>1.2084838834792904E-2</v>
      </c>
      <c r="U169" s="29">
        <f t="shared" si="12"/>
        <v>1.4099333312067371E-2</v>
      </c>
      <c r="V169" s="29">
        <f t="shared" si="12"/>
        <v>1.0708517660276666E-2</v>
      </c>
      <c r="W169" s="29">
        <f t="shared" si="12"/>
        <v>1.1566028756435587E-2</v>
      </c>
      <c r="X169" s="29">
        <f t="shared" si="12"/>
        <v>1.1502291256418279E-2</v>
      </c>
      <c r="Y169" s="29">
        <f t="shared" si="12"/>
        <v>1.0544380710895345E-2</v>
      </c>
      <c r="Z169" s="29">
        <f t="shared" si="12"/>
        <v>1.1128982469821774E-2</v>
      </c>
      <c r="AA169" s="29">
        <f t="shared" si="12"/>
        <v>1.0915816293537163E-2</v>
      </c>
      <c r="AB169" s="29">
        <f t="shared" si="12"/>
        <v>1.0185660820430029E-2</v>
      </c>
      <c r="AC169" s="29">
        <f t="shared" si="12"/>
        <v>1.0249905728291797E-2</v>
      </c>
      <c r="AD169" s="29">
        <f t="shared" si="12"/>
        <v>1.105356240525518E-2</v>
      </c>
      <c r="AE169" s="29">
        <f t="shared" si="12"/>
        <v>1.0077919045905116E-2</v>
      </c>
      <c r="AF169" s="29">
        <f t="shared" si="12"/>
        <v>1.1019951304508372E-2</v>
      </c>
      <c r="AG169" s="29">
        <f t="shared" si="12"/>
        <v>1.1343860192617836E-2</v>
      </c>
      <c r="AH169" s="29">
        <f t="shared" si="12"/>
        <v>1.0905582819512604E-2</v>
      </c>
      <c r="AI169" s="29">
        <f t="shared" si="12"/>
        <v>1.2608273970770209E-2</v>
      </c>
      <c r="AJ169" s="29">
        <f t="shared" ref="AJ169:AK182" si="13">AJ148/AJ$162</f>
        <v>1.0958324092182996E-2</v>
      </c>
      <c r="AK169" s="29">
        <f t="shared" si="13"/>
        <v>1.1253833023086964E-2</v>
      </c>
    </row>
    <row r="170" spans="1:37" x14ac:dyDescent="0.3">
      <c r="A170" s="42" t="s">
        <v>27</v>
      </c>
      <c r="B170" s="29">
        <v>2.723882613630222E-2</v>
      </c>
      <c r="C170" s="29">
        <v>2.0459421275705093E-2</v>
      </c>
      <c r="D170" s="29">
        <v>2.0019844231562865E-2</v>
      </c>
      <c r="E170" s="29">
        <v>1.9725349581672144E-2</v>
      </c>
      <c r="F170" s="29">
        <v>2.6196416420957134E-2</v>
      </c>
      <c r="G170" s="29">
        <v>3.1318144221370026E-2</v>
      </c>
      <c r="H170" s="29">
        <v>3.5514018691588788E-2</v>
      </c>
      <c r="I170" s="29">
        <v>3.4816312773845635E-2</v>
      </c>
      <c r="J170" s="29">
        <v>3.7166950113378686E-2</v>
      </c>
      <c r="K170" s="29">
        <v>2.9079054604726977E-2</v>
      </c>
      <c r="L170" s="29">
        <v>2.5542323268775813E-2</v>
      </c>
      <c r="M170" s="29">
        <v>1.9794456104798436E-2</v>
      </c>
      <c r="N170" s="29">
        <v>2.2883986703661988E-2</v>
      </c>
      <c r="O170" s="29">
        <v>2.5054333227515813E-2</v>
      </c>
      <c r="P170" s="29">
        <v>2.7181544633901704E-2</v>
      </c>
      <c r="Q170" s="29">
        <v>2.4185942061531553E-2</v>
      </c>
      <c r="R170" s="29">
        <f t="shared" ref="R170:AI170" si="14">+R149/R$162</f>
        <v>3.497166595173052E-2</v>
      </c>
      <c r="S170" s="29">
        <f t="shared" si="14"/>
        <v>3.5595233533851869E-2</v>
      </c>
      <c r="T170" s="29">
        <f t="shared" si="14"/>
        <v>3.2049319207136585E-2</v>
      </c>
      <c r="U170" s="29">
        <f t="shared" si="14"/>
        <v>3.1404510510702095E-2</v>
      </c>
      <c r="V170" s="29">
        <f t="shared" si="14"/>
        <v>3.2459096973527141E-2</v>
      </c>
      <c r="W170" s="29">
        <f t="shared" si="14"/>
        <v>3.4251020319868479E-2</v>
      </c>
      <c r="X170" s="29">
        <f t="shared" si="14"/>
        <v>3.3531479470710564E-2</v>
      </c>
      <c r="Y170" s="29">
        <f t="shared" si="14"/>
        <v>3.4369733607507849E-2</v>
      </c>
      <c r="Z170" s="29">
        <f t="shared" si="14"/>
        <v>3.3695634514467679E-2</v>
      </c>
      <c r="AA170" s="29">
        <f t="shared" si="14"/>
        <v>2.9643425290032204E-2</v>
      </c>
      <c r="AB170" s="29">
        <f t="shared" si="14"/>
        <v>3.5312247743450501E-2</v>
      </c>
      <c r="AC170" s="29">
        <f t="shared" si="14"/>
        <v>3.1698147703769726E-2</v>
      </c>
      <c r="AD170" s="29">
        <f t="shared" si="14"/>
        <v>3.5093481556341587E-2</v>
      </c>
      <c r="AE170" s="29">
        <f t="shared" si="14"/>
        <v>3.2334944892460041E-2</v>
      </c>
      <c r="AF170" s="29">
        <f t="shared" si="14"/>
        <v>3.666008931353204E-2</v>
      </c>
      <c r="AG170" s="29">
        <f t="shared" si="14"/>
        <v>3.1115889604650528E-2</v>
      </c>
      <c r="AH170" s="29">
        <f t="shared" si="14"/>
        <v>3.7288704332871944E-2</v>
      </c>
      <c r="AI170" s="29">
        <f t="shared" si="14"/>
        <v>3.9329788301394601E-2</v>
      </c>
      <c r="AJ170" s="29">
        <f>AJ149/AJ$162</f>
        <v>3.4568623102203759E-2</v>
      </c>
      <c r="AK170" s="29">
        <f t="shared" si="13"/>
        <v>3.2154912062533313E-2</v>
      </c>
    </row>
    <row r="171" spans="1:37" x14ac:dyDescent="0.3">
      <c r="A171" s="42" t="s">
        <v>28</v>
      </c>
      <c r="B171" s="29">
        <v>1.0809057990596119E-3</v>
      </c>
      <c r="C171" s="29">
        <v>3.1918790225524568E-3</v>
      </c>
      <c r="D171" s="29">
        <v>9.3074714409897528E-3</v>
      </c>
      <c r="E171" s="29">
        <v>6.5193952007221488E-3</v>
      </c>
      <c r="F171" s="29">
        <v>1.7917895214334317E-2</v>
      </c>
      <c r="G171" s="29">
        <v>9.8879615008647271E-3</v>
      </c>
      <c r="H171" s="29">
        <v>1.6026306680512289E-2</v>
      </c>
      <c r="I171" s="29">
        <v>8.7630603302999658E-3</v>
      </c>
      <c r="J171" s="29">
        <v>1.5093537414965986E-2</v>
      </c>
      <c r="K171" s="29">
        <v>7.3349633251833741E-3</v>
      </c>
      <c r="L171" s="29">
        <v>9.7838726492642039E-3</v>
      </c>
      <c r="M171" s="29">
        <v>6.2604038503293047E-3</v>
      </c>
      <c r="N171" s="29">
        <v>9.7250075547375067E-3</v>
      </c>
      <c r="O171" s="29">
        <v>6.8374398671583111E-3</v>
      </c>
      <c r="P171" s="29">
        <v>9.5536609829488459E-3</v>
      </c>
      <c r="Q171" s="29">
        <v>6.7370312149112955E-3</v>
      </c>
      <c r="R171" s="29">
        <f t="shared" ref="R171:AI171" si="15">+R150/R$162</f>
        <v>7.7438872959609871E-3</v>
      </c>
      <c r="S171" s="29">
        <f t="shared" si="15"/>
        <v>6.1305030844093647E-3</v>
      </c>
      <c r="T171" s="29">
        <f t="shared" si="15"/>
        <v>7.0222712148120927E-3</v>
      </c>
      <c r="U171" s="29">
        <f t="shared" si="15"/>
        <v>6.3000414686273888E-3</v>
      </c>
      <c r="V171" s="29">
        <f t="shared" si="15"/>
        <v>7.7768415139386282E-3</v>
      </c>
      <c r="W171" s="29">
        <f t="shared" si="15"/>
        <v>7.3261129778918674E-3</v>
      </c>
      <c r="X171" s="29">
        <f t="shared" si="15"/>
        <v>9.5883099913502776E-3</v>
      </c>
      <c r="Y171" s="29">
        <f t="shared" si="15"/>
        <v>8.5344547689358216E-3</v>
      </c>
      <c r="Z171" s="29">
        <f t="shared" si="15"/>
        <v>5.7513281668859972E-3</v>
      </c>
      <c r="AA171" s="29">
        <f t="shared" si="15"/>
        <v>6.1692468862763359E-3</v>
      </c>
      <c r="AB171" s="29">
        <f t="shared" si="15"/>
        <v>7.1035444338445729E-3</v>
      </c>
      <c r="AC171" s="29">
        <f t="shared" si="15"/>
        <v>6.6161598848171127E-3</v>
      </c>
      <c r="AD171" s="29">
        <f t="shared" si="15"/>
        <v>6.4805457301667507E-3</v>
      </c>
      <c r="AE171" s="29">
        <f t="shared" si="15"/>
        <v>6.4592068016225837E-3</v>
      </c>
      <c r="AF171" s="29">
        <f t="shared" si="15"/>
        <v>8.4582453468111385E-3</v>
      </c>
      <c r="AG171" s="29">
        <f t="shared" si="15"/>
        <v>5.7858242749496587E-3</v>
      </c>
      <c r="AH171" s="29">
        <f t="shared" si="15"/>
        <v>8.4937712344280852E-3</v>
      </c>
      <c r="AI171" s="29">
        <f t="shared" si="15"/>
        <v>6.4880773218287018E-3</v>
      </c>
      <c r="AJ171" s="29">
        <f t="shared" si="13"/>
        <v>9.5872734237957939E-3</v>
      </c>
      <c r="AK171" s="29">
        <f t="shared" si="13"/>
        <v>7.5077046660538983E-3</v>
      </c>
    </row>
    <row r="172" spans="1:37" x14ac:dyDescent="0.3">
      <c r="A172" s="42" t="s">
        <v>29</v>
      </c>
      <c r="B172" s="29">
        <v>1.3835594227963034E-2</v>
      </c>
      <c r="C172" s="29">
        <v>1.8680341164774215E-2</v>
      </c>
      <c r="D172" s="29">
        <v>1.2161177307330949E-2</v>
      </c>
      <c r="E172" s="29">
        <v>1.5671623078659012E-2</v>
      </c>
      <c r="F172" s="29">
        <v>1.2550086943373402E-2</v>
      </c>
      <c r="G172" s="29">
        <v>1.9587938942777654E-2</v>
      </c>
      <c r="H172" s="29">
        <v>1.7826237452405677E-2</v>
      </c>
      <c r="I172" s="29">
        <v>2.1907650825749917E-2</v>
      </c>
      <c r="J172" s="29">
        <v>2.6183390022675737E-2</v>
      </c>
      <c r="K172" s="29">
        <v>2.6242868785656071E-2</v>
      </c>
      <c r="L172" s="29">
        <v>3.0354063915954931E-2</v>
      </c>
      <c r="M172" s="29">
        <v>3.4993124411956289E-2</v>
      </c>
      <c r="N172" s="29">
        <v>1.9724732837009974E-2</v>
      </c>
      <c r="O172" s="29">
        <v>1.9486703621401189E-2</v>
      </c>
      <c r="P172" s="29">
        <v>2.3570712136409228E-2</v>
      </c>
      <c r="Q172" s="29">
        <v>2.1289018639119694E-2</v>
      </c>
      <c r="R172" s="29">
        <f t="shared" ref="R172:AI172" si="16">+R151/R$162</f>
        <v>2.9282279366942859E-2</v>
      </c>
      <c r="S172" s="29">
        <f t="shared" si="16"/>
        <v>3.1361354841181653E-2</v>
      </c>
      <c r="T172" s="29">
        <f t="shared" si="16"/>
        <v>3.5417559760752851E-2</v>
      </c>
      <c r="U172" s="29">
        <f t="shared" si="16"/>
        <v>3.8039490892851448E-2</v>
      </c>
      <c r="V172" s="29">
        <f t="shared" si="16"/>
        <v>2.8579453690049855E-2</v>
      </c>
      <c r="W172" s="29">
        <f t="shared" si="16"/>
        <v>3.0299534186123651E-2</v>
      </c>
      <c r="X172" s="29">
        <f t="shared" si="16"/>
        <v>2.9317039954358907E-2</v>
      </c>
      <c r="Y172" s="29">
        <f t="shared" si="16"/>
        <v>2.7458680560923949E-2</v>
      </c>
      <c r="Z172" s="29">
        <f t="shared" si="16"/>
        <v>2.5669769784406427E-2</v>
      </c>
      <c r="AA172" s="29">
        <f t="shared" si="16"/>
        <v>2.6565268562707745E-2</v>
      </c>
      <c r="AB172" s="29">
        <f t="shared" si="16"/>
        <v>2.7841784692155279E-2</v>
      </c>
      <c r="AC172" s="29">
        <f t="shared" si="16"/>
        <v>2.9161381737570418E-2</v>
      </c>
      <c r="AD172" s="29">
        <f t="shared" si="16"/>
        <v>3.34133400707428E-2</v>
      </c>
      <c r="AE172" s="29">
        <f t="shared" si="16"/>
        <v>3.2743509178104847E-2</v>
      </c>
      <c r="AF172" s="29">
        <f t="shared" si="16"/>
        <v>2.9136520464799621E-2</v>
      </c>
      <c r="AG172" s="29">
        <f t="shared" si="16"/>
        <v>3.135278949622327E-2</v>
      </c>
      <c r="AH172" s="29">
        <f t="shared" si="16"/>
        <v>2.8564238077261859E-2</v>
      </c>
      <c r="AI172" s="29">
        <f t="shared" si="16"/>
        <v>3.0433764757031537E-2</v>
      </c>
      <c r="AJ172" s="29">
        <f t="shared" si="13"/>
        <v>3.0858721293626632E-2</v>
      </c>
      <c r="AK172" s="29">
        <f t="shared" si="13"/>
        <v>3.1127623255346921E-2</v>
      </c>
    </row>
    <row r="173" spans="1:37" x14ac:dyDescent="0.3">
      <c r="A173" s="42" t="s">
        <v>30</v>
      </c>
      <c r="B173" s="29">
        <v>0.14700318867210724</v>
      </c>
      <c r="C173" s="29">
        <v>0.13196588352257863</v>
      </c>
      <c r="D173" s="29">
        <v>0.1222703205809267</v>
      </c>
      <c r="E173" s="29">
        <v>0.10025659670854124</v>
      </c>
      <c r="F173" s="29">
        <v>0.11404702502457095</v>
      </c>
      <c r="G173" s="29">
        <v>9.3014512369351085E-2</v>
      </c>
      <c r="H173" s="29">
        <v>0.106576670128072</v>
      </c>
      <c r="I173" s="29">
        <v>0.11627906976744186</v>
      </c>
      <c r="J173" s="29">
        <v>0.1223781179138322</v>
      </c>
      <c r="K173" s="29">
        <v>0.12678076609616951</v>
      </c>
      <c r="L173" s="29">
        <v>0.11287541601507679</v>
      </c>
      <c r="M173" s="29">
        <v>0.12502714047911992</v>
      </c>
      <c r="N173" s="29">
        <v>0.10777176451196396</v>
      </c>
      <c r="O173" s="29">
        <v>0.12771360894727846</v>
      </c>
      <c r="P173" s="29">
        <v>0.10057673019057171</v>
      </c>
      <c r="Q173" s="29">
        <v>0.10997080619806872</v>
      </c>
      <c r="R173" s="29">
        <f t="shared" ref="R173:AI173" si="17">+R152/R$162</f>
        <v>0.11446503962251371</v>
      </c>
      <c r="S173" s="29">
        <f t="shared" si="17"/>
        <v>0.11805050001915782</v>
      </c>
      <c r="T173" s="29">
        <f t="shared" si="17"/>
        <v>0.10966174699410047</v>
      </c>
      <c r="U173" s="29">
        <f t="shared" si="17"/>
        <v>0.11255542441545185</v>
      </c>
      <c r="V173" s="29">
        <f t="shared" si="17"/>
        <v>0.11382627624464574</v>
      </c>
      <c r="W173" s="29">
        <f t="shared" si="17"/>
        <v>0.11075698360277469</v>
      </c>
      <c r="X173" s="29">
        <f t="shared" si="17"/>
        <v>0.10779027182214697</v>
      </c>
      <c r="Y173" s="29">
        <f t="shared" si="17"/>
        <v>0.10275359854048455</v>
      </c>
      <c r="Z173" s="29">
        <f t="shared" si="17"/>
        <v>0.10830043378661598</v>
      </c>
      <c r="AA173" s="29">
        <f t="shared" si="17"/>
        <v>9.7673275650228278E-2</v>
      </c>
      <c r="AB173" s="29">
        <f t="shared" si="17"/>
        <v>0.11415572026124605</v>
      </c>
      <c r="AC173" s="29">
        <f t="shared" si="17"/>
        <v>0.11225760744118017</v>
      </c>
      <c r="AD173" s="29">
        <f t="shared" si="17"/>
        <v>0.11021980798383021</v>
      </c>
      <c r="AE173" s="29">
        <f t="shared" si="17"/>
        <v>0.10117802702360917</v>
      </c>
      <c r="AF173" s="29">
        <f t="shared" si="17"/>
        <v>0.10839939534508025</v>
      </c>
      <c r="AG173" s="29">
        <f t="shared" si="17"/>
        <v>0.10652294739911254</v>
      </c>
      <c r="AH173" s="29">
        <f t="shared" si="17"/>
        <v>0.10930749549096094</v>
      </c>
      <c r="AI173" s="29">
        <f t="shared" si="17"/>
        <v>0.10277248252566804</v>
      </c>
      <c r="AJ173" s="29">
        <f t="shared" si="13"/>
        <v>0.10398814444422042</v>
      </c>
      <c r="AK173" s="29">
        <f t="shared" si="13"/>
        <v>0.10231950999096295</v>
      </c>
    </row>
    <row r="174" spans="1:37" x14ac:dyDescent="0.3">
      <c r="A174" s="42" t="s">
        <v>40</v>
      </c>
      <c r="B174" s="29">
        <v>0.54623574555477494</v>
      </c>
      <c r="C174" s="29">
        <v>0.52488095861022444</v>
      </c>
      <c r="D174" s="29">
        <v>0.63538419661594381</v>
      </c>
      <c r="E174" s="29">
        <v>0.63290790100549144</v>
      </c>
      <c r="F174" s="29">
        <v>0.63143569970514857</v>
      </c>
      <c r="G174" s="29">
        <v>0.6145198887134371</v>
      </c>
      <c r="H174" s="29">
        <v>0.62384908272758743</v>
      </c>
      <c r="I174" s="29">
        <v>0.5846309403437816</v>
      </c>
      <c r="J174" s="29">
        <v>0.55824829931972786</v>
      </c>
      <c r="K174" s="29">
        <v>0.55357783211083944</v>
      </c>
      <c r="L174" s="29">
        <v>0.58763382653674967</v>
      </c>
      <c r="M174" s="29">
        <v>0.541941087066657</v>
      </c>
      <c r="N174" s="29">
        <v>0.61297766544875143</v>
      </c>
      <c r="O174" s="29">
        <v>0.53546921931088376</v>
      </c>
      <c r="P174" s="29">
        <v>0.60940320962888661</v>
      </c>
      <c r="Q174" s="29">
        <v>0.54338648102402876</v>
      </c>
      <c r="R174" s="29">
        <f t="shared" ref="R174:AI174" si="18">+R153/R$162</f>
        <v>0.52604248978393875</v>
      </c>
      <c r="S174" s="29">
        <f t="shared" si="18"/>
        <v>0.47932870991225718</v>
      </c>
      <c r="T174" s="29">
        <f t="shared" si="18"/>
        <v>0.50809398411823548</v>
      </c>
      <c r="U174" s="29">
        <f t="shared" si="18"/>
        <v>0.46937701362084916</v>
      </c>
      <c r="V174" s="29">
        <f t="shared" si="18"/>
        <v>0.50891791306790257</v>
      </c>
      <c r="W174" s="29">
        <f t="shared" si="18"/>
        <v>0.47784139253832508</v>
      </c>
      <c r="X174" s="29">
        <f t="shared" si="18"/>
        <v>0.52689695787400848</v>
      </c>
      <c r="Y174" s="29">
        <f t="shared" si="18"/>
        <v>0.50234233677082207</v>
      </c>
      <c r="Z174" s="29">
        <f t="shared" si="18"/>
        <v>0.52561290637032709</v>
      </c>
      <c r="AA174" s="29">
        <f t="shared" si="18"/>
        <v>0.50726212185879282</v>
      </c>
      <c r="AB174" s="29">
        <f t="shared" si="18"/>
        <v>0.51585822264621706</v>
      </c>
      <c r="AC174" s="29">
        <f t="shared" si="18"/>
        <v>0.48908162215899353</v>
      </c>
      <c r="AD174" s="29">
        <f t="shared" si="18"/>
        <v>0.51707933299646291</v>
      </c>
      <c r="AE174" s="29">
        <f t="shared" si="18"/>
        <v>0.49003394974659287</v>
      </c>
      <c r="AF174" s="29">
        <f t="shared" si="18"/>
        <v>0.50780627964136116</v>
      </c>
      <c r="AG174" s="29">
        <f t="shared" si="18"/>
        <v>0.47980428424342375</v>
      </c>
      <c r="AH174" s="29">
        <f t="shared" si="18"/>
        <v>0.50468730338492518</v>
      </c>
      <c r="AI174" s="29">
        <f t="shared" si="18"/>
        <v>0.46970001003310924</v>
      </c>
      <c r="AJ174" s="29">
        <f t="shared" si="13"/>
        <v>0.50999052362038022</v>
      </c>
      <c r="AK174" s="29">
        <f t="shared" si="13"/>
        <v>0.473155321433261</v>
      </c>
    </row>
    <row r="175" spans="1:37" x14ac:dyDescent="0.3">
      <c r="A175" s="42" t="s">
        <v>31</v>
      </c>
      <c r="B175" s="29">
        <v>1.080905799059612E-4</v>
      </c>
      <c r="C175" s="29">
        <v>1.0465177123122808E-3</v>
      </c>
      <c r="D175" s="29">
        <v>8.3416017631511932E-4</v>
      </c>
      <c r="E175" s="29">
        <v>1.4626848206748411E-3</v>
      </c>
      <c r="F175" s="29">
        <v>0</v>
      </c>
      <c r="G175" s="29">
        <v>0</v>
      </c>
      <c r="H175" s="29">
        <v>8.1343025268258914E-3</v>
      </c>
      <c r="I175" s="29">
        <v>5.7971014492753624E-3</v>
      </c>
      <c r="J175" s="29">
        <v>6.5192743764172336E-3</v>
      </c>
      <c r="K175" s="29">
        <v>6.0635696821515891E-3</v>
      </c>
      <c r="L175" s="29">
        <v>6.8968282609567343E-3</v>
      </c>
      <c r="M175" s="29">
        <v>8.8297025403488456E-3</v>
      </c>
      <c r="N175" s="29">
        <v>5.5218263234526523E-3</v>
      </c>
      <c r="O175" s="29">
        <v>3.6629142145490953E-3</v>
      </c>
      <c r="P175" s="29">
        <v>3.6108324974924774E-3</v>
      </c>
      <c r="Q175" s="29">
        <v>4.6710083090051651E-3</v>
      </c>
      <c r="R175" s="29">
        <f t="shared" ref="R175:AI175" si="19">+R154/R$162</f>
        <v>1.761000609577134E-2</v>
      </c>
      <c r="S175" s="29">
        <f t="shared" si="19"/>
        <v>1.7242039924901337E-2</v>
      </c>
      <c r="T175" s="29">
        <f t="shared" si="19"/>
        <v>2.1230122277338885E-2</v>
      </c>
      <c r="U175" s="29">
        <f t="shared" si="19"/>
        <v>1.9458355928418769E-2</v>
      </c>
      <c r="V175" s="29">
        <f t="shared" si="19"/>
        <v>2.0416403342461906E-2</v>
      </c>
      <c r="W175" s="29">
        <f t="shared" si="19"/>
        <v>1.7767266119611772E-2</v>
      </c>
      <c r="X175" s="29">
        <f t="shared" si="19"/>
        <v>1.9084601652649209E-2</v>
      </c>
      <c r="Y175" s="29">
        <f t="shared" si="19"/>
        <v>1.9944649731752192E-2</v>
      </c>
      <c r="Z175" s="29">
        <f t="shared" si="19"/>
        <v>2.4841188607821158E-2</v>
      </c>
      <c r="AA175" s="29">
        <f t="shared" si="19"/>
        <v>2.3978582237225002E-2</v>
      </c>
      <c r="AB175" s="29">
        <f t="shared" si="19"/>
        <v>2.5552212519263227E-2</v>
      </c>
      <c r="AC175" s="29">
        <f t="shared" si="19"/>
        <v>2.3767897340966484E-2</v>
      </c>
      <c r="AD175" s="29">
        <f t="shared" si="19"/>
        <v>2.5012632642748864E-2</v>
      </c>
      <c r="AE175" s="29">
        <f t="shared" si="19"/>
        <v>2.5846554927577117E-2</v>
      </c>
      <c r="AF175" s="29">
        <f t="shared" si="19"/>
        <v>2.5905539977613922E-2</v>
      </c>
      <c r="AG175" s="29">
        <f t="shared" si="19"/>
        <v>2.7188818325117766E-2</v>
      </c>
      <c r="AH175" s="29">
        <f t="shared" si="19"/>
        <v>2.9046600394278765E-2</v>
      </c>
      <c r="AI175" s="29">
        <f t="shared" si="19"/>
        <v>2.9915387445235947E-2</v>
      </c>
      <c r="AJ175" s="29">
        <f t="shared" si="13"/>
        <v>3.1342621529527999E-2</v>
      </c>
      <c r="AK175" s="29">
        <f t="shared" si="13"/>
        <v>3.0849560119567149E-2</v>
      </c>
    </row>
    <row r="176" spans="1:37" x14ac:dyDescent="0.3">
      <c r="A176" s="42" t="s">
        <v>32</v>
      </c>
      <c r="B176" s="29">
        <v>1.1241420310219965E-2</v>
      </c>
      <c r="C176" s="29">
        <v>1.3343100831981581E-2</v>
      </c>
      <c r="D176" s="29">
        <v>1.9493006225469105E-2</v>
      </c>
      <c r="E176" s="29">
        <v>2.5785043838753626E-2</v>
      </c>
      <c r="F176" s="29">
        <v>1.7350873213880697E-2</v>
      </c>
      <c r="G176" s="29">
        <v>2.5866606511767802E-2</v>
      </c>
      <c r="H176" s="29">
        <v>2.0318449290411909E-2</v>
      </c>
      <c r="I176" s="29">
        <v>2.6154364678126055E-2</v>
      </c>
      <c r="J176" s="29">
        <v>1.9912131519274377E-2</v>
      </c>
      <c r="K176" s="29">
        <v>2.1320293398533006E-2</v>
      </c>
      <c r="L176" s="29">
        <v>1.7963831749468702E-2</v>
      </c>
      <c r="M176" s="29">
        <v>2.2834189766230008E-2</v>
      </c>
      <c r="N176" s="29">
        <v>3.082332902942227E-2</v>
      </c>
      <c r="O176" s="29">
        <v>4.7520207076750261E-2</v>
      </c>
      <c r="P176" s="29">
        <v>2.5626880641925778E-2</v>
      </c>
      <c r="Q176" s="29">
        <v>4.9764203907478106E-2</v>
      </c>
      <c r="R176" s="29">
        <f t="shared" ref="R176:AI176" si="20">+R155/R$162</f>
        <v>2.9575779468539048E-2</v>
      </c>
      <c r="S176" s="29">
        <f t="shared" si="20"/>
        <v>3.555691788957431E-2</v>
      </c>
      <c r="T176" s="29">
        <f t="shared" si="20"/>
        <v>3.7132300406230223E-2</v>
      </c>
      <c r="U176" s="29">
        <f t="shared" si="20"/>
        <v>4.1883313662317775E-2</v>
      </c>
      <c r="V176" s="29">
        <f t="shared" si="20"/>
        <v>4.1306790253493438E-2</v>
      </c>
      <c r="W176" s="29">
        <f t="shared" si="20"/>
        <v>5.6113987395624523E-2</v>
      </c>
      <c r="X176" s="29">
        <f t="shared" si="20"/>
        <v>3.3071387820453838E-2</v>
      </c>
      <c r="Y176" s="29">
        <f t="shared" si="20"/>
        <v>3.9348165556053742E-2</v>
      </c>
      <c r="Z176" s="29">
        <f t="shared" si="20"/>
        <v>3.3191987132621725E-2</v>
      </c>
      <c r="AA176" s="29">
        <f t="shared" si="20"/>
        <v>4.0119504908237305E-2</v>
      </c>
      <c r="AB176" s="29">
        <f t="shared" si="20"/>
        <v>3.7058780362515593E-2</v>
      </c>
      <c r="AC176" s="29">
        <f t="shared" si="20"/>
        <v>4.7295830333778981E-2</v>
      </c>
      <c r="AD176" s="29">
        <f t="shared" si="20"/>
        <v>3.759474482061647E-2</v>
      </c>
      <c r="AE176" s="29">
        <f t="shared" si="20"/>
        <v>4.4436229924415607E-2</v>
      </c>
      <c r="AF176" s="29">
        <f t="shared" si="20"/>
        <v>3.6498540289172751E-2</v>
      </c>
      <c r="AG176" s="29">
        <f t="shared" si="20"/>
        <v>4.6869732394237869E-2</v>
      </c>
      <c r="AH176" s="29">
        <f t="shared" si="20"/>
        <v>3.8630929910658113E-2</v>
      </c>
      <c r="AI176" s="29">
        <f t="shared" si="20"/>
        <v>4.6210829069261897E-2</v>
      </c>
      <c r="AJ176" s="29">
        <f t="shared" si="13"/>
        <v>3.9064862794120615E-2</v>
      </c>
      <c r="AK176" s="29">
        <f t="shared" si="13"/>
        <v>4.6923154162836864E-2</v>
      </c>
    </row>
    <row r="177" spans="1:37" x14ac:dyDescent="0.3">
      <c r="A177" s="42" t="s">
        <v>33</v>
      </c>
      <c r="B177" s="29">
        <v>0.12127763065448846</v>
      </c>
      <c r="C177" s="29">
        <v>0.13227983883627231</v>
      </c>
      <c r="D177" s="29">
        <v>9.0967362385522485E-2</v>
      </c>
      <c r="E177" s="29">
        <v>9.2483471661526373E-2</v>
      </c>
      <c r="F177" s="29">
        <v>0.11064489302184925</v>
      </c>
      <c r="G177" s="29">
        <v>0.12207684788329949</v>
      </c>
      <c r="H177" s="29">
        <v>9.2731048805815161E-2</v>
      </c>
      <c r="I177" s="29">
        <v>0.10421300977418267</v>
      </c>
      <c r="J177" s="29">
        <v>0.1159297052154195</v>
      </c>
      <c r="K177" s="29">
        <v>0.12466177669111654</v>
      </c>
      <c r="L177" s="29">
        <v>0.12903484502185333</v>
      </c>
      <c r="M177" s="29">
        <v>0.13425490337989432</v>
      </c>
      <c r="N177" s="29">
        <v>0.10496964369110738</v>
      </c>
      <c r="O177" s="29">
        <v>0.1161876388854973</v>
      </c>
      <c r="P177" s="29">
        <v>0.11298896690070211</v>
      </c>
      <c r="Q177" s="29">
        <v>0.12598248371884124</v>
      </c>
      <c r="R177" s="29">
        <f t="shared" ref="R177:AI177" si="21">+R156/R$162</f>
        <v>0.12690492854401372</v>
      </c>
      <c r="S177" s="29">
        <f t="shared" si="21"/>
        <v>0.13674853442660639</v>
      </c>
      <c r="T177" s="29">
        <f t="shared" si="21"/>
        <v>0.13101435074611631</v>
      </c>
      <c r="U177" s="29">
        <f t="shared" si="21"/>
        <v>0.14086573734409391</v>
      </c>
      <c r="V177" s="29">
        <f t="shared" si="21"/>
        <v>0.12567586545888632</v>
      </c>
      <c r="W177" s="29">
        <f t="shared" si="21"/>
        <v>0.13031251352013959</v>
      </c>
      <c r="X177" s="29">
        <f t="shared" si="21"/>
        <v>0.11835397611204151</v>
      </c>
      <c r="Y177" s="29">
        <f t="shared" si="21"/>
        <v>0.1279549776589001</v>
      </c>
      <c r="Z177" s="29">
        <f t="shared" si="21"/>
        <v>0.12789394160939707</v>
      </c>
      <c r="AA177" s="29">
        <f t="shared" si="21"/>
        <v>0.13518022736972801</v>
      </c>
      <c r="AB177" s="29">
        <f t="shared" si="21"/>
        <v>0.12758494165993983</v>
      </c>
      <c r="AC177" s="29">
        <f t="shared" si="21"/>
        <v>0.1310548147132426</v>
      </c>
      <c r="AD177" s="29">
        <f t="shared" si="21"/>
        <v>0.12704648812531583</v>
      </c>
      <c r="AE177" s="29">
        <f t="shared" si="21"/>
        <v>0.14264730201655659</v>
      </c>
      <c r="AF177" s="29">
        <f t="shared" si="21"/>
        <v>0.13056622933037929</v>
      </c>
      <c r="AG177" s="29">
        <f t="shared" si="21"/>
        <v>0.13896000947599566</v>
      </c>
      <c r="AH177" s="29">
        <f t="shared" si="21"/>
        <v>0.13190512142947025</v>
      </c>
      <c r="AI177" s="29">
        <f t="shared" si="21"/>
        <v>0.13950202334370088</v>
      </c>
      <c r="AJ177" s="29">
        <f t="shared" si="13"/>
        <v>0.12611649898179325</v>
      </c>
      <c r="AK177" s="29">
        <f t="shared" si="13"/>
        <v>0.13677616689967328</v>
      </c>
    </row>
    <row r="178" spans="1:37" x14ac:dyDescent="0.3">
      <c r="A178" s="42" t="s">
        <v>34</v>
      </c>
      <c r="B178" s="29">
        <v>2.5779603307571744E-2</v>
      </c>
      <c r="C178" s="29">
        <v>3.3017633823452464E-2</v>
      </c>
      <c r="D178" s="29">
        <v>2.3180872268125419E-2</v>
      </c>
      <c r="E178" s="29">
        <v>2.7999966567204101E-2</v>
      </c>
      <c r="F178" s="29">
        <v>2.241626975126635E-2</v>
      </c>
      <c r="G178" s="29">
        <v>3.1731709151063991E-2</v>
      </c>
      <c r="H178" s="29">
        <v>3.1291104188300452E-2</v>
      </c>
      <c r="I178" s="29">
        <v>4.5466801482979442E-2</v>
      </c>
      <c r="J178" s="29">
        <v>4.2871315192743766E-2</v>
      </c>
      <c r="K178" s="29">
        <v>4.658516707416463E-2</v>
      </c>
      <c r="L178" s="29">
        <v>3.7371185693091141E-2</v>
      </c>
      <c r="M178" s="29">
        <v>4.9504233914742707E-2</v>
      </c>
      <c r="N178" s="29">
        <v>3.4614433669404684E-2</v>
      </c>
      <c r="O178" s="29">
        <v>4.2587482601157481E-2</v>
      </c>
      <c r="P178" s="29">
        <v>3.121865596790371E-2</v>
      </c>
      <c r="Q178" s="29">
        <v>4.1881877386031892E-2</v>
      </c>
      <c r="R178" s="29">
        <f t="shared" ref="R178:AI178" si="22">+R157/R$162</f>
        <v>4.2489783938771362E-2</v>
      </c>
      <c r="S178" s="29">
        <f t="shared" si="22"/>
        <v>5.4810529139047472E-2</v>
      </c>
      <c r="T178" s="29">
        <f t="shared" si="22"/>
        <v>4.6828750484822504E-2</v>
      </c>
      <c r="U178" s="29">
        <f t="shared" si="22"/>
        <v>5.6062394334747523E-2</v>
      </c>
      <c r="V178" s="29">
        <f t="shared" si="22"/>
        <v>4.4378905975703951E-2</v>
      </c>
      <c r="W178" s="29">
        <f t="shared" si="22"/>
        <v>4.8686924042053041E-2</v>
      </c>
      <c r="X178" s="29">
        <f t="shared" si="22"/>
        <v>4.4610486408892654E-2</v>
      </c>
      <c r="Y178" s="29">
        <f t="shared" si="22"/>
        <v>5.3618639743966356E-2</v>
      </c>
      <c r="Z178" s="29">
        <f t="shared" si="22"/>
        <v>4.0161817029780181E-2</v>
      </c>
      <c r="AA178" s="29">
        <f t="shared" si="22"/>
        <v>5.0168781282737746E-2</v>
      </c>
      <c r="AB178" s="29">
        <f t="shared" si="22"/>
        <v>4.0199603727893156E-2</v>
      </c>
      <c r="AC178" s="29">
        <f t="shared" si="22"/>
        <v>4.6530229794430542E-2</v>
      </c>
      <c r="AD178" s="29">
        <f t="shared" si="22"/>
        <v>3.7645275391611922E-2</v>
      </c>
      <c r="AE178" s="29">
        <f t="shared" si="22"/>
        <v>4.6401229583945366E-2</v>
      </c>
      <c r="AF178" s="29">
        <f t="shared" si="22"/>
        <v>4.2452775758414975E-2</v>
      </c>
      <c r="AG178" s="29">
        <f t="shared" si="22"/>
        <v>5.1662399431440263E-2</v>
      </c>
      <c r="AH178" s="29">
        <f t="shared" si="22"/>
        <v>4.0015100037750093E-2</v>
      </c>
      <c r="AI178" s="29">
        <f t="shared" si="22"/>
        <v>5.3309253871107992E-2</v>
      </c>
      <c r="AJ178" s="29">
        <f t="shared" si="13"/>
        <v>4.2058995503760306E-2</v>
      </c>
      <c r="AK178" s="29">
        <f t="shared" si="13"/>
        <v>5.5350011972162792E-2</v>
      </c>
    </row>
    <row r="179" spans="1:37" x14ac:dyDescent="0.3">
      <c r="A179" s="42" t="s">
        <v>38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>
        <f t="shared" ref="R179:AI179" si="23">+R158/R$162</f>
        <v>1.8377621746099835E-2</v>
      </c>
      <c r="S179" s="29">
        <f t="shared" si="23"/>
        <v>1.5900992375186787E-2</v>
      </c>
      <c r="T179" s="29">
        <f t="shared" si="23"/>
        <v>1.5453079388409169E-2</v>
      </c>
      <c r="U179" s="29">
        <f t="shared" si="23"/>
        <v>1.6539602539155953E-2</v>
      </c>
      <c r="V179" s="29">
        <f t="shared" si="23"/>
        <v>1.8011375605645672E-2</v>
      </c>
      <c r="W179" s="29">
        <f t="shared" si="23"/>
        <v>1.8502761713848948E-2</v>
      </c>
      <c r="X179" s="29">
        <f t="shared" si="23"/>
        <v>1.7520290041776323E-2</v>
      </c>
      <c r="Y179" s="29">
        <f t="shared" si="23"/>
        <v>1.5615578472147064E-2</v>
      </c>
      <c r="Z179" s="29">
        <f t="shared" si="23"/>
        <v>1.629542980617699E-2</v>
      </c>
      <c r="AA179" s="29">
        <f t="shared" si="23"/>
        <v>1.6735860525873329E-2</v>
      </c>
      <c r="AB179" s="29">
        <f t="shared" si="23"/>
        <v>1.3238423717619432E-2</v>
      </c>
      <c r="AC179" s="29">
        <f t="shared" si="23"/>
        <v>1.5551975135122782E-2</v>
      </c>
      <c r="AD179" s="29">
        <f t="shared" si="23"/>
        <v>1.5664477008590198E-2</v>
      </c>
      <c r="AE179" s="29">
        <f t="shared" si="23"/>
        <v>1.4863957820601367E-2</v>
      </c>
      <c r="AF179" s="29">
        <f t="shared" si="23"/>
        <v>1.5808725955158608E-2</v>
      </c>
      <c r="AG179" s="29">
        <f t="shared" si="23"/>
        <v>1.5434939089393264E-2</v>
      </c>
      <c r="AH179" s="29">
        <f t="shared" si="23"/>
        <v>1.4691078394362653E-2</v>
      </c>
      <c r="AI179" s="29">
        <f t="shared" si="23"/>
        <v>1.5986087421825355E-2</v>
      </c>
      <c r="AJ179" s="29">
        <f t="shared" si="13"/>
        <v>1.4436357037724055E-2</v>
      </c>
      <c r="AK179" s="29">
        <f t="shared" si="13"/>
        <v>1.591911452339206E-2</v>
      </c>
    </row>
    <row r="180" spans="1:37" x14ac:dyDescent="0.3">
      <c r="A180" s="42" t="s">
        <v>35</v>
      </c>
      <c r="B180" s="29">
        <v>4.5127817110738801E-2</v>
      </c>
      <c r="C180" s="29">
        <v>4.5418868714352988E-2</v>
      </c>
      <c r="D180" s="29">
        <v>4.0566526469219488E-2</v>
      </c>
      <c r="E180" s="29">
        <v>4.9689492908068171E-2</v>
      </c>
      <c r="F180" s="29">
        <v>2.6914644288198383E-2</v>
      </c>
      <c r="G180" s="29">
        <v>2.8535980148883373E-2</v>
      </c>
      <c r="H180" s="29">
        <v>2.8556593977154723E-2</v>
      </c>
      <c r="I180" s="29">
        <v>3.5288169868554098E-2</v>
      </c>
      <c r="J180" s="29">
        <v>3.3482142857142856E-2</v>
      </c>
      <c r="K180" s="29">
        <v>3.5696821515892423E-2</v>
      </c>
      <c r="L180" s="29">
        <v>1.8324712298007136E-2</v>
      </c>
      <c r="M180" s="29">
        <v>2.4173120069479626E-2</v>
      </c>
      <c r="N180" s="29">
        <v>2.403780115930881E-2</v>
      </c>
      <c r="O180" s="29">
        <v>3.0646382261727431E-2</v>
      </c>
      <c r="P180" s="29">
        <v>2.5050150451354062E-2</v>
      </c>
      <c r="Q180" s="29">
        <v>3.1304738378621154E-2</v>
      </c>
      <c r="R180" s="29">
        <f t="shared" ref="R180:AI180" si="24">+R159/R$162</f>
        <v>1.6819813514550832E-2</v>
      </c>
      <c r="S180" s="29">
        <f t="shared" si="24"/>
        <v>2.785547338978505E-2</v>
      </c>
      <c r="T180" s="29">
        <f t="shared" si="24"/>
        <v>2.022985690081042E-2</v>
      </c>
      <c r="U180" s="29">
        <f t="shared" si="24"/>
        <v>2.8501706593511755E-2</v>
      </c>
      <c r="V180" s="29">
        <f t="shared" si="24"/>
        <v>2.1820799101186714E-2</v>
      </c>
      <c r="W180" s="29">
        <f t="shared" si="24"/>
        <v>3.2058955019396894E-2</v>
      </c>
      <c r="X180" s="29">
        <f t="shared" si="24"/>
        <v>2.3722325487237059E-2</v>
      </c>
      <c r="Y180" s="29">
        <f t="shared" si="24"/>
        <v>3.4029592294253161E-2</v>
      </c>
      <c r="Z180" s="29">
        <f t="shared" si="24"/>
        <v>2.3232766323861512E-2</v>
      </c>
      <c r="AA180" s="29">
        <f t="shared" si="24"/>
        <v>3.1040235905792884E-2</v>
      </c>
      <c r="AB180" s="29">
        <f t="shared" si="24"/>
        <v>2.445145666691128E-2</v>
      </c>
      <c r="AC180" s="29">
        <f t="shared" si="24"/>
        <v>3.624604344497389E-2</v>
      </c>
      <c r="AD180" s="29">
        <f t="shared" si="24"/>
        <v>2.3016675088428501E-2</v>
      </c>
      <c r="AE180" s="29">
        <f t="shared" si="24"/>
        <v>3.2043113259856613E-2</v>
      </c>
      <c r="AF180" s="29">
        <f t="shared" si="24"/>
        <v>2.4924706615432547E-2</v>
      </c>
      <c r="AG180" s="29">
        <f t="shared" si="24"/>
        <v>3.1389235633388309E-2</v>
      </c>
      <c r="AH180" s="29">
        <f t="shared" si="24"/>
        <v>2.5743467136445618E-2</v>
      </c>
      <c r="AI180" s="29">
        <f t="shared" si="24"/>
        <v>3.3577472325340287E-2</v>
      </c>
      <c r="AJ180" s="29">
        <f t="shared" si="13"/>
        <v>2.9749783253019337E-2</v>
      </c>
      <c r="AK180" s="29">
        <f t="shared" si="13"/>
        <v>3.7785690562073732E-2</v>
      </c>
    </row>
    <row r="181" spans="1:37" x14ac:dyDescent="0.3">
      <c r="A181" s="42" t="s">
        <v>36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6.9228106611284181E-5</v>
      </c>
      <c r="I181" s="29">
        <v>1.0111223458038423E-4</v>
      </c>
      <c r="J181" s="29">
        <v>1.4172335600907029E-3</v>
      </c>
      <c r="K181" s="29">
        <v>2.0863895680521597E-3</v>
      </c>
      <c r="L181" s="29">
        <v>3.6088054853843375E-4</v>
      </c>
      <c r="M181" s="29">
        <v>1.2303683867699211E-3</v>
      </c>
      <c r="N181" s="29">
        <v>6.3185077333040296E-4</v>
      </c>
      <c r="O181" s="29">
        <v>1.4163268296256502E-3</v>
      </c>
      <c r="P181" s="29">
        <v>7.773319959879639E-4</v>
      </c>
      <c r="Q181" s="29">
        <v>1.5944307208623401E-3</v>
      </c>
      <c r="R181" s="29">
        <f t="shared" ref="R181:AI181" si="25">+R160/R$162</f>
        <v>1.1288465446007269E-3</v>
      </c>
      <c r="S181" s="29">
        <f t="shared" si="25"/>
        <v>2.0115713245718227E-3</v>
      </c>
      <c r="T181" s="29">
        <f t="shared" si="25"/>
        <v>1.0410925347541183E-3</v>
      </c>
      <c r="U181" s="29">
        <f t="shared" si="25"/>
        <v>1.3078567099429009E-3</v>
      </c>
      <c r="V181" s="29">
        <f t="shared" si="25"/>
        <v>1.2112913419001475E-3</v>
      </c>
      <c r="W181" s="29">
        <f t="shared" si="25"/>
        <v>1.8603712089528561E-3</v>
      </c>
      <c r="X181" s="29">
        <f t="shared" si="25"/>
        <v>1.8771739330474631E-3</v>
      </c>
      <c r="Y181" s="29">
        <f t="shared" si="25"/>
        <v>2.5201379118415558E-3</v>
      </c>
      <c r="Z181" s="29">
        <f t="shared" si="25"/>
        <v>1.2672417994833553E-3</v>
      </c>
      <c r="AA181" s="29">
        <f t="shared" si="25"/>
        <v>1.8753475859749867E-3</v>
      </c>
      <c r="AB181" s="29">
        <f t="shared" si="25"/>
        <v>6.1642327731709112E-4</v>
      </c>
      <c r="AC181" s="29">
        <f t="shared" si="25"/>
        <v>1.4969204575320239E-3</v>
      </c>
      <c r="AD181" s="29">
        <f t="shared" si="25"/>
        <v>1.035876705406771E-3</v>
      </c>
      <c r="AE181" s="29">
        <f t="shared" si="25"/>
        <v>1.2548760201947489E-3</v>
      </c>
      <c r="AF181" s="29">
        <f t="shared" si="25"/>
        <v>1.9039706442344306E-3</v>
      </c>
      <c r="AG181" s="29">
        <f t="shared" si="25"/>
        <v>2.2141028327760113E-3</v>
      </c>
      <c r="AH181" s="29">
        <f t="shared" si="25"/>
        <v>1.6987542468856172E-3</v>
      </c>
      <c r="AI181" s="29">
        <f t="shared" si="25"/>
        <v>2.0066218521119696E-3</v>
      </c>
      <c r="AJ181" s="29">
        <f t="shared" si="13"/>
        <v>1.5021069822771539E-3</v>
      </c>
      <c r="AK181" s="29">
        <f t="shared" si="13"/>
        <v>2.2940208701831355E-3</v>
      </c>
    </row>
    <row r="182" spans="1:37" x14ac:dyDescent="0.3">
      <c r="A182" s="42" t="s">
        <v>37</v>
      </c>
      <c r="B182" s="29">
        <v>7.4582500135113227E-3</v>
      </c>
      <c r="C182" s="29">
        <v>5.546543875255089E-3</v>
      </c>
      <c r="D182" s="29">
        <v>8.2976985959767133E-3</v>
      </c>
      <c r="E182" s="29">
        <v>9.2358098676897111E-3</v>
      </c>
      <c r="F182" s="29">
        <v>6.0860361382021619E-3</v>
      </c>
      <c r="G182" s="29">
        <v>7.2561846755395147E-3</v>
      </c>
      <c r="H182" s="29">
        <v>7.8573901003807546E-3</v>
      </c>
      <c r="I182" s="29">
        <v>7.0441523424334346E-3</v>
      </c>
      <c r="J182" s="29">
        <v>7.7239229024943313E-3</v>
      </c>
      <c r="K182" s="29">
        <v>8.6063569682151581E-3</v>
      </c>
      <c r="L182" s="29">
        <v>7.2176109707686757E-3</v>
      </c>
      <c r="M182" s="29">
        <v>1.0675255120503727E-2</v>
      </c>
      <c r="N182" s="29">
        <v>8.2964753715557265E-3</v>
      </c>
      <c r="O182" s="29">
        <v>2.0292544748601989E-2</v>
      </c>
      <c r="P182" s="29">
        <v>7.8234704112337006E-3</v>
      </c>
      <c r="Q182" s="29">
        <v>1.1587693689647429E-2</v>
      </c>
      <c r="R182" s="29">
        <f t="shared" ref="R182:AI182" si="26">+R161/R$162</f>
        <v>7.7438872959609871E-3</v>
      </c>
      <c r="S182" s="29">
        <f t="shared" si="26"/>
        <v>7.4332349898463546E-3</v>
      </c>
      <c r="T182" s="29">
        <f t="shared" si="26"/>
        <v>6.5935860534427505E-3</v>
      </c>
      <c r="U182" s="29">
        <f t="shared" si="26"/>
        <v>7.1932119046859552E-3</v>
      </c>
      <c r="V182" s="29">
        <f t="shared" si="26"/>
        <v>8.7072537040938144E-3</v>
      </c>
      <c r="W182" s="29">
        <f t="shared" si="26"/>
        <v>7.7010715161304278E-3</v>
      </c>
      <c r="X182" s="29">
        <f t="shared" si="26"/>
        <v>6.3308611075326201E-3</v>
      </c>
      <c r="Y182" s="29">
        <f t="shared" si="26"/>
        <v>6.2462313888588259E-3</v>
      </c>
      <c r="Z182" s="29">
        <f t="shared" si="26"/>
        <v>7.5872041071631657E-3</v>
      </c>
      <c r="AA182" s="29">
        <f t="shared" si="26"/>
        <v>7.9669938824868409E-3</v>
      </c>
      <c r="AB182" s="29">
        <f t="shared" si="26"/>
        <v>6.5458281353195863E-3</v>
      </c>
      <c r="AC182" s="29">
        <f t="shared" si="26"/>
        <v>6.3533417892198876E-3</v>
      </c>
      <c r="AD182" s="29">
        <f t="shared" si="26"/>
        <v>6.5816068721576554E-3</v>
      </c>
      <c r="AE182" s="29">
        <f t="shared" si="26"/>
        <v>6.7413107131392329E-3</v>
      </c>
      <c r="AF182" s="29">
        <f t="shared" si="26"/>
        <v>6.2311766538581366E-3</v>
      </c>
      <c r="AG182" s="29">
        <f t="shared" si="26"/>
        <v>6.3416278667164762E-3</v>
      </c>
      <c r="AH182" s="29">
        <f t="shared" si="26"/>
        <v>6.522377417054654E-3</v>
      </c>
      <c r="AI182" s="29">
        <f t="shared" si="26"/>
        <v>6.5716865656667003E-3</v>
      </c>
      <c r="AJ182" s="29">
        <f t="shared" si="13"/>
        <v>5.35314635965885E-3</v>
      </c>
      <c r="AK182" s="29">
        <f t="shared" si="13"/>
        <v>5.1518919879197014E-3</v>
      </c>
    </row>
    <row r="185" spans="1:37" ht="15.6" x14ac:dyDescent="0.3">
      <c r="A185" s="39" t="s">
        <v>85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</row>
    <row r="186" spans="1:37" x14ac:dyDescent="0.3">
      <c r="A186" s="61" t="s">
        <v>25</v>
      </c>
      <c r="B186" s="62">
        <v>1999</v>
      </c>
      <c r="C186" s="62"/>
      <c r="D186" s="62">
        <v>2000</v>
      </c>
      <c r="E186" s="62"/>
      <c r="F186" s="62">
        <v>2001</v>
      </c>
      <c r="G186" s="62"/>
      <c r="H186" s="62">
        <v>2002</v>
      </c>
      <c r="I186" s="62"/>
      <c r="J186" s="62">
        <v>2003</v>
      </c>
      <c r="K186" s="62"/>
      <c r="L186" s="62">
        <v>2004</v>
      </c>
      <c r="M186" s="62"/>
      <c r="N186" s="62">
        <v>2005</v>
      </c>
      <c r="O186" s="62"/>
      <c r="P186" s="62">
        <v>2006</v>
      </c>
      <c r="Q186" s="62"/>
      <c r="R186" s="62">
        <v>2007</v>
      </c>
      <c r="S186" s="62"/>
      <c r="T186" s="62">
        <v>2008</v>
      </c>
      <c r="U186" s="62"/>
      <c r="V186" s="62">
        <v>2009</v>
      </c>
      <c r="W186" s="62"/>
      <c r="X186" s="62">
        <v>2010</v>
      </c>
      <c r="Y186" s="62"/>
      <c r="Z186" s="62">
        <v>2011</v>
      </c>
      <c r="AA186" s="62"/>
      <c r="AB186" s="62">
        <v>2012</v>
      </c>
      <c r="AC186" s="62"/>
      <c r="AD186" s="62">
        <v>2013</v>
      </c>
      <c r="AE186" s="62"/>
      <c r="AF186" s="62">
        <v>2014</v>
      </c>
      <c r="AG186" s="62"/>
      <c r="AH186" s="62">
        <v>2015</v>
      </c>
      <c r="AI186" s="62"/>
      <c r="AJ186" s="62">
        <v>2016</v>
      </c>
      <c r="AK186" s="62"/>
    </row>
    <row r="187" spans="1:37" x14ac:dyDescent="0.3">
      <c r="A187" s="61"/>
      <c r="B187" s="33" t="s">
        <v>67</v>
      </c>
      <c r="C187" s="33" t="s">
        <v>68</v>
      </c>
      <c r="D187" s="33" t="s">
        <v>67</v>
      </c>
      <c r="E187" s="33" t="s">
        <v>68</v>
      </c>
      <c r="F187" s="33" t="s">
        <v>67</v>
      </c>
      <c r="G187" s="33" t="s">
        <v>68</v>
      </c>
      <c r="H187" s="33" t="s">
        <v>67</v>
      </c>
      <c r="I187" s="33" t="s">
        <v>68</v>
      </c>
      <c r="J187" s="33" t="s">
        <v>67</v>
      </c>
      <c r="K187" s="33" t="s">
        <v>68</v>
      </c>
      <c r="L187" s="33" t="s">
        <v>67</v>
      </c>
      <c r="M187" s="33" t="s">
        <v>68</v>
      </c>
      <c r="N187" s="33" t="s">
        <v>67</v>
      </c>
      <c r="O187" s="33" t="s">
        <v>68</v>
      </c>
      <c r="P187" s="33" t="s">
        <v>67</v>
      </c>
      <c r="Q187" s="33" t="s">
        <v>68</v>
      </c>
      <c r="R187" s="33" t="s">
        <v>67</v>
      </c>
      <c r="S187" s="33" t="s">
        <v>68</v>
      </c>
      <c r="T187" s="33" t="s">
        <v>67</v>
      </c>
      <c r="U187" s="33" t="s">
        <v>68</v>
      </c>
      <c r="V187" s="33" t="s">
        <v>67</v>
      </c>
      <c r="W187" s="33" t="s">
        <v>68</v>
      </c>
      <c r="X187" s="33" t="s">
        <v>67</v>
      </c>
      <c r="Y187" s="33" t="s">
        <v>68</v>
      </c>
      <c r="Z187" s="33" t="s">
        <v>67</v>
      </c>
      <c r="AA187" s="33" t="s">
        <v>68</v>
      </c>
      <c r="AB187" s="33" t="s">
        <v>67</v>
      </c>
      <c r="AC187" s="33" t="s">
        <v>68</v>
      </c>
      <c r="AD187" s="33" t="s">
        <v>67</v>
      </c>
      <c r="AE187" s="33" t="s">
        <v>68</v>
      </c>
      <c r="AF187" s="33" t="s">
        <v>67</v>
      </c>
      <c r="AG187" s="33" t="s">
        <v>68</v>
      </c>
      <c r="AH187" s="33" t="s">
        <v>67</v>
      </c>
      <c r="AI187" s="33" t="s">
        <v>68</v>
      </c>
      <c r="AJ187" s="33" t="s">
        <v>67</v>
      </c>
      <c r="AK187" s="33" t="s">
        <v>68</v>
      </c>
    </row>
    <row r="188" spans="1:37" x14ac:dyDescent="0.3">
      <c r="A188" s="42" t="s">
        <v>42</v>
      </c>
      <c r="B188" s="48">
        <v>7780</v>
      </c>
      <c r="C188" s="48">
        <v>8155</v>
      </c>
      <c r="D188" s="48">
        <v>8305</v>
      </c>
      <c r="E188" s="48">
        <v>8784</v>
      </c>
      <c r="F188" s="48">
        <v>9750</v>
      </c>
      <c r="G188" s="48">
        <v>10253</v>
      </c>
      <c r="H188" s="48">
        <v>10867</v>
      </c>
      <c r="I188" s="48">
        <v>12324</v>
      </c>
      <c r="J188" s="48">
        <v>12468</v>
      </c>
      <c r="K188" s="48">
        <v>13694</v>
      </c>
      <c r="L188" s="48">
        <v>10284</v>
      </c>
      <c r="M188" s="48">
        <v>12658</v>
      </c>
      <c r="N188" s="48">
        <v>14088</v>
      </c>
      <c r="O188" s="48">
        <v>19023</v>
      </c>
      <c r="P188" s="48">
        <v>15577</v>
      </c>
      <c r="Q188" s="48">
        <v>20333</v>
      </c>
      <c r="R188" s="48">
        <v>20993</v>
      </c>
      <c r="S188" s="48">
        <v>27178</v>
      </c>
      <c r="T188" s="48">
        <v>24097</v>
      </c>
      <c r="U188" s="48">
        <v>33269</v>
      </c>
      <c r="V188" s="48">
        <v>27974</v>
      </c>
      <c r="W188" s="48">
        <v>36207</v>
      </c>
      <c r="X188" s="48">
        <v>25707</v>
      </c>
      <c r="Y188" s="48">
        <v>32188</v>
      </c>
      <c r="Z188" s="48">
        <v>29199</v>
      </c>
      <c r="AA188" s="48">
        <v>38098</v>
      </c>
      <c r="AB188" s="48">
        <v>32987</v>
      </c>
      <c r="AC188" s="48">
        <v>44712</v>
      </c>
      <c r="AD188" s="48">
        <v>38228</v>
      </c>
      <c r="AE188" s="48">
        <v>52424</v>
      </c>
      <c r="AF188" s="48">
        <v>42654</v>
      </c>
      <c r="AG188" s="48">
        <v>57092</v>
      </c>
      <c r="AH188" s="48">
        <v>47235</v>
      </c>
      <c r="AI188" s="48">
        <v>63426</v>
      </c>
      <c r="AJ188" s="48">
        <v>48606</v>
      </c>
      <c r="AK188" s="48">
        <v>68209</v>
      </c>
    </row>
    <row r="189" spans="1:37" x14ac:dyDescent="0.3">
      <c r="A189" s="42" t="s">
        <v>40</v>
      </c>
      <c r="B189" s="48">
        <v>10107</v>
      </c>
      <c r="C189" s="48">
        <v>10031</v>
      </c>
      <c r="D189" s="48">
        <v>14472.4</v>
      </c>
      <c r="E189" s="48">
        <v>15144.6</v>
      </c>
      <c r="F189" s="48">
        <v>16704</v>
      </c>
      <c r="G189" s="48">
        <v>16345</v>
      </c>
      <c r="H189" s="48">
        <v>18023</v>
      </c>
      <c r="I189" s="48">
        <v>17346</v>
      </c>
      <c r="J189" s="48">
        <v>15756</v>
      </c>
      <c r="K189" s="48">
        <v>16981</v>
      </c>
      <c r="L189" s="48">
        <v>14655</v>
      </c>
      <c r="M189" s="48">
        <v>14976</v>
      </c>
      <c r="N189" s="48">
        <v>22313</v>
      </c>
      <c r="O189" s="48">
        <v>21928</v>
      </c>
      <c r="P189" s="48">
        <v>24303</v>
      </c>
      <c r="Q189" s="48">
        <v>24197</v>
      </c>
      <c r="R189" s="48">
        <v>23300</v>
      </c>
      <c r="S189" s="48">
        <v>25020</v>
      </c>
      <c r="T189" s="48">
        <v>24890</v>
      </c>
      <c r="U189" s="48">
        <v>29429</v>
      </c>
      <c r="V189" s="48">
        <v>28990</v>
      </c>
      <c r="W189" s="48">
        <v>33134</v>
      </c>
      <c r="X189" s="48">
        <v>28630</v>
      </c>
      <c r="Y189" s="48">
        <v>32491</v>
      </c>
      <c r="Z189" s="48">
        <v>32352</v>
      </c>
      <c r="AA189" s="48">
        <v>39221</v>
      </c>
      <c r="AB189" s="48">
        <v>35148</v>
      </c>
      <c r="AC189" s="48">
        <v>42801</v>
      </c>
      <c r="AD189" s="48">
        <v>40932</v>
      </c>
      <c r="AE189" s="48">
        <v>50375</v>
      </c>
      <c r="AF189" s="48">
        <v>44007</v>
      </c>
      <c r="AG189" s="48">
        <v>52659</v>
      </c>
      <c r="AH189" s="48">
        <v>48129</v>
      </c>
      <c r="AI189" s="48">
        <v>56178</v>
      </c>
      <c r="AJ189" s="48">
        <v>50588</v>
      </c>
      <c r="AK189" s="48">
        <v>61258</v>
      </c>
    </row>
    <row r="190" spans="1:37" x14ac:dyDescent="0.3">
      <c r="A190" s="41" t="s">
        <v>15</v>
      </c>
      <c r="B190" s="48">
        <v>17887</v>
      </c>
      <c r="C190" s="48">
        <v>18186</v>
      </c>
      <c r="D190" s="48">
        <v>22777.4</v>
      </c>
      <c r="E190" s="48">
        <v>23928.6</v>
      </c>
      <c r="F190" s="48">
        <v>26454</v>
      </c>
      <c r="G190" s="48">
        <v>26598</v>
      </c>
      <c r="H190" s="48">
        <v>28890</v>
      </c>
      <c r="I190" s="48">
        <v>29670</v>
      </c>
      <c r="J190" s="48">
        <v>28224</v>
      </c>
      <c r="K190" s="48">
        <v>30675</v>
      </c>
      <c r="L190" s="48">
        <v>24939</v>
      </c>
      <c r="M190" s="48">
        <v>27634</v>
      </c>
      <c r="N190" s="48">
        <v>36401</v>
      </c>
      <c r="O190" s="48">
        <v>40951</v>
      </c>
      <c r="P190" s="48">
        <v>39880</v>
      </c>
      <c r="Q190" s="48">
        <v>44530</v>
      </c>
      <c r="R190" s="48">
        <f>SUM(R188:R189)</f>
        <v>44293</v>
      </c>
      <c r="S190" s="48">
        <f t="shared" ref="S190:AK190" si="27">SUM(S188:S189)</f>
        <v>52198</v>
      </c>
      <c r="T190" s="48">
        <f t="shared" si="27"/>
        <v>48987</v>
      </c>
      <c r="U190" s="48">
        <f t="shared" si="27"/>
        <v>62698</v>
      </c>
      <c r="V190" s="48">
        <f t="shared" si="27"/>
        <v>56964</v>
      </c>
      <c r="W190" s="48">
        <f t="shared" si="27"/>
        <v>69341</v>
      </c>
      <c r="X190" s="48">
        <f t="shared" si="27"/>
        <v>54337</v>
      </c>
      <c r="Y190" s="48">
        <f t="shared" si="27"/>
        <v>64679</v>
      </c>
      <c r="Z190" s="48">
        <f t="shared" si="27"/>
        <v>61551</v>
      </c>
      <c r="AA190" s="48">
        <f t="shared" si="27"/>
        <v>77319</v>
      </c>
      <c r="AB190" s="48">
        <f t="shared" si="27"/>
        <v>68135</v>
      </c>
      <c r="AC190" s="48">
        <f t="shared" si="27"/>
        <v>87513</v>
      </c>
      <c r="AD190" s="48">
        <f t="shared" si="27"/>
        <v>79160</v>
      </c>
      <c r="AE190" s="48">
        <f t="shared" si="27"/>
        <v>102799</v>
      </c>
      <c r="AF190" s="48">
        <f t="shared" si="27"/>
        <v>86661</v>
      </c>
      <c r="AG190" s="48">
        <f t="shared" si="27"/>
        <v>109751</v>
      </c>
      <c r="AH190" s="48">
        <f t="shared" si="27"/>
        <v>95364</v>
      </c>
      <c r="AI190" s="48">
        <f t="shared" si="27"/>
        <v>119604</v>
      </c>
      <c r="AJ190" s="48">
        <f t="shared" si="27"/>
        <v>99194</v>
      </c>
      <c r="AK190" s="48">
        <f t="shared" si="27"/>
        <v>129467</v>
      </c>
    </row>
    <row r="193" spans="1:33" x14ac:dyDescent="0.3">
      <c r="A193" s="46" t="s">
        <v>69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</row>
    <row r="194" spans="1:33" x14ac:dyDescent="0.3">
      <c r="A194" s="46"/>
    </row>
    <row r="195" spans="1:33" x14ac:dyDescent="0.3">
      <c r="A195" s="47" t="s">
        <v>65</v>
      </c>
    </row>
    <row r="200" spans="1:33" x14ac:dyDescent="0.3">
      <c r="A200" s="47"/>
    </row>
  </sheetData>
  <mergeCells count="133"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X29:Y29"/>
    <mergeCell ref="Z29:AA29"/>
    <mergeCell ref="AB29:AC29"/>
    <mergeCell ref="AD29:AE29"/>
    <mergeCell ref="AH29:AI29"/>
    <mergeCell ref="AB38:AC38"/>
    <mergeCell ref="Z38:AA38"/>
    <mergeCell ref="R38:S38"/>
    <mergeCell ref="T38:U38"/>
    <mergeCell ref="V38:W38"/>
    <mergeCell ref="X38:Y38"/>
    <mergeCell ref="AD38:AE38"/>
    <mergeCell ref="AF38:AG38"/>
    <mergeCell ref="AH38:AI38"/>
    <mergeCell ref="R29:S29"/>
    <mergeCell ref="T29:U29"/>
    <mergeCell ref="V29:W29"/>
    <mergeCell ref="A56:A57"/>
    <mergeCell ref="B56:C56"/>
    <mergeCell ref="D56:E56"/>
    <mergeCell ref="F56:G56"/>
    <mergeCell ref="H56:I56"/>
    <mergeCell ref="J56:K56"/>
    <mergeCell ref="V56:W56"/>
    <mergeCell ref="L38:M38"/>
    <mergeCell ref="N38:O38"/>
    <mergeCell ref="P38:Q38"/>
    <mergeCell ref="A38:A39"/>
    <mergeCell ref="B38:C38"/>
    <mergeCell ref="D38:E38"/>
    <mergeCell ref="F38:G38"/>
    <mergeCell ref="H38:I38"/>
    <mergeCell ref="J38:K38"/>
    <mergeCell ref="AD56:AE56"/>
    <mergeCell ref="AH56:AI56"/>
    <mergeCell ref="AD81:AE81"/>
    <mergeCell ref="L81:M81"/>
    <mergeCell ref="N81:O81"/>
    <mergeCell ref="P81:Q81"/>
    <mergeCell ref="R81:S81"/>
    <mergeCell ref="T81:U81"/>
    <mergeCell ref="V81:W81"/>
    <mergeCell ref="AF81:AG81"/>
    <mergeCell ref="AH81:AI81"/>
    <mergeCell ref="L56:M56"/>
    <mergeCell ref="N56:O56"/>
    <mergeCell ref="P56:Q56"/>
    <mergeCell ref="X56:Y56"/>
    <mergeCell ref="Z56:AA56"/>
    <mergeCell ref="AB56:AC56"/>
    <mergeCell ref="R56:S56"/>
    <mergeCell ref="T56:U56"/>
    <mergeCell ref="A81:A82"/>
    <mergeCell ref="B81:C81"/>
    <mergeCell ref="D81:E81"/>
    <mergeCell ref="F81:G81"/>
    <mergeCell ref="H81:I81"/>
    <mergeCell ref="J81:K81"/>
    <mergeCell ref="X81:Y81"/>
    <mergeCell ref="Z81:AA81"/>
    <mergeCell ref="AB81:AC81"/>
    <mergeCell ref="Z145:AA145"/>
    <mergeCell ref="AB145:AC145"/>
    <mergeCell ref="AD145:AE145"/>
    <mergeCell ref="R145:S145"/>
    <mergeCell ref="T145:U145"/>
    <mergeCell ref="V145:W145"/>
    <mergeCell ref="AF145:AG145"/>
    <mergeCell ref="X166:Y166"/>
    <mergeCell ref="Z166:AA166"/>
    <mergeCell ref="AB166:AC166"/>
    <mergeCell ref="AD166:AE166"/>
    <mergeCell ref="AF166:AG166"/>
    <mergeCell ref="T166:U166"/>
    <mergeCell ref="V166:W166"/>
    <mergeCell ref="A166:A167"/>
    <mergeCell ref="B166:C166"/>
    <mergeCell ref="D166:E166"/>
    <mergeCell ref="F166:G166"/>
    <mergeCell ref="H166:I166"/>
    <mergeCell ref="J166:K166"/>
    <mergeCell ref="X145:Y145"/>
    <mergeCell ref="L145:M145"/>
    <mergeCell ref="N145:O145"/>
    <mergeCell ref="P145:Q145"/>
    <mergeCell ref="A145:A146"/>
    <mergeCell ref="B145:C145"/>
    <mergeCell ref="D145:E145"/>
    <mergeCell ref="F145:G145"/>
    <mergeCell ref="H145:I145"/>
    <mergeCell ref="J145:K145"/>
    <mergeCell ref="P186:Q186"/>
    <mergeCell ref="R186:S186"/>
    <mergeCell ref="AH186:AI186"/>
    <mergeCell ref="L166:M166"/>
    <mergeCell ref="N166:O166"/>
    <mergeCell ref="P166:Q166"/>
    <mergeCell ref="R166:S166"/>
    <mergeCell ref="T186:U186"/>
    <mergeCell ref="V186:W186"/>
    <mergeCell ref="A186:A187"/>
    <mergeCell ref="B186:C186"/>
    <mergeCell ref="D186:E186"/>
    <mergeCell ref="F186:G186"/>
    <mergeCell ref="H186:I186"/>
    <mergeCell ref="J186:K186"/>
    <mergeCell ref="X186:Y186"/>
    <mergeCell ref="AJ29:AK29"/>
    <mergeCell ref="AJ38:AK38"/>
    <mergeCell ref="AJ56:AK56"/>
    <mergeCell ref="AJ81:AK81"/>
    <mergeCell ref="AJ145:AK145"/>
    <mergeCell ref="AJ186:AK186"/>
    <mergeCell ref="AH145:AI145"/>
    <mergeCell ref="AH166:AI166"/>
    <mergeCell ref="AF186:AG186"/>
    <mergeCell ref="AF56:AG56"/>
    <mergeCell ref="AF29:AG29"/>
    <mergeCell ref="AJ166:AK166"/>
    <mergeCell ref="Z186:AA186"/>
    <mergeCell ref="AB186:AC186"/>
    <mergeCell ref="AD186:AE186"/>
    <mergeCell ref="L186:M186"/>
    <mergeCell ref="N186:O186"/>
  </mergeCells>
  <hyperlinks>
    <hyperlink ref="A195" location="INDICE!A1" display="Volver al Índice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4" x14ac:dyDescent="0.3"/>
  <cols>
    <col min="1" max="1" width="26.6640625" style="45" customWidth="1"/>
    <col min="2" max="37" width="9.6640625" style="34" customWidth="1"/>
  </cols>
  <sheetData>
    <row r="1" spans="1:37" ht="18" x14ac:dyDescent="0.3">
      <c r="A1" s="38" t="s">
        <v>55</v>
      </c>
    </row>
    <row r="4" spans="1:37" ht="15.6" x14ac:dyDescent="0.3">
      <c r="A4" s="39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37" ht="15" x14ac:dyDescent="0.25">
      <c r="A5" s="1" t="s">
        <v>66</v>
      </c>
      <c r="B5" s="33">
        <v>1999</v>
      </c>
      <c r="C5" s="33">
        <v>2000</v>
      </c>
      <c r="D5" s="33">
        <v>2001</v>
      </c>
      <c r="E5" s="33">
        <v>2002</v>
      </c>
      <c r="F5" s="33">
        <v>2003</v>
      </c>
      <c r="G5" s="33">
        <v>2004</v>
      </c>
      <c r="H5" s="33">
        <v>2005</v>
      </c>
      <c r="I5" s="33">
        <v>2006</v>
      </c>
      <c r="J5" s="33">
        <v>2007</v>
      </c>
      <c r="K5" s="33">
        <v>2008</v>
      </c>
      <c r="L5" s="33">
        <v>2009</v>
      </c>
      <c r="M5" s="33">
        <v>2010</v>
      </c>
      <c r="N5" s="33">
        <v>2011</v>
      </c>
      <c r="O5" s="33">
        <v>2012</v>
      </c>
      <c r="P5" s="33">
        <v>2013</v>
      </c>
      <c r="Q5" s="33">
        <v>2014</v>
      </c>
      <c r="R5" s="33">
        <v>2015</v>
      </c>
      <c r="S5" s="33">
        <v>2016</v>
      </c>
    </row>
    <row r="6" spans="1:37" ht="15" x14ac:dyDescent="0.25">
      <c r="A6" s="40" t="s">
        <v>67</v>
      </c>
      <c r="B6" s="48">
        <v>17238</v>
      </c>
      <c r="C6" s="48">
        <v>20303.400000000001</v>
      </c>
      <c r="D6" s="48">
        <v>23235</v>
      </c>
      <c r="E6" s="48">
        <v>25236</v>
      </c>
      <c r="F6" s="48">
        <v>25097</v>
      </c>
      <c r="G6" s="48">
        <v>22155</v>
      </c>
      <c r="H6" s="48">
        <v>33177</v>
      </c>
      <c r="I6" s="48">
        <v>36270</v>
      </c>
      <c r="J6" s="48">
        <v>39102</v>
      </c>
      <c r="K6" s="48">
        <v>42718</v>
      </c>
      <c r="L6" s="48">
        <v>48813</v>
      </c>
      <c r="M6" s="48">
        <v>46331</v>
      </c>
      <c r="N6" s="48">
        <v>53194</v>
      </c>
      <c r="O6" s="48">
        <v>58729</v>
      </c>
      <c r="P6" s="48">
        <v>67893</v>
      </c>
      <c r="Q6" s="48">
        <v>75153</v>
      </c>
      <c r="R6" s="48">
        <v>82953</v>
      </c>
      <c r="S6" s="48">
        <v>84808</v>
      </c>
    </row>
    <row r="7" spans="1:37" ht="15" x14ac:dyDescent="0.25">
      <c r="A7" s="40" t="s">
        <v>68</v>
      </c>
      <c r="B7" s="48">
        <v>18533</v>
      </c>
      <c r="C7" s="48">
        <v>21702.6</v>
      </c>
      <c r="D7" s="48">
        <v>24351</v>
      </c>
      <c r="E7" s="48">
        <v>27011</v>
      </c>
      <c r="F7" s="48">
        <v>28146</v>
      </c>
      <c r="G7" s="48">
        <v>25779</v>
      </c>
      <c r="H7" s="48">
        <v>37992</v>
      </c>
      <c r="I7" s="48">
        <v>41186</v>
      </c>
      <c r="J7" s="48">
        <v>46658</v>
      </c>
      <c r="K7" s="48">
        <v>55042</v>
      </c>
      <c r="L7" s="48">
        <v>60016</v>
      </c>
      <c r="M7" s="48">
        <v>55694</v>
      </c>
      <c r="N7" s="48">
        <v>66943</v>
      </c>
      <c r="O7" s="48">
        <v>76451</v>
      </c>
      <c r="P7" s="48">
        <v>88921</v>
      </c>
      <c r="Q7" s="48">
        <v>95455</v>
      </c>
      <c r="R7" s="48">
        <v>104562</v>
      </c>
      <c r="S7" s="48">
        <v>111030</v>
      </c>
    </row>
    <row r="8" spans="1:37" s="55" customFormat="1" ht="15" x14ac:dyDescent="0.25">
      <c r="A8" s="41" t="s">
        <v>15</v>
      </c>
      <c r="B8" s="52">
        <v>35771</v>
      </c>
      <c r="C8" s="52">
        <v>42006</v>
      </c>
      <c r="D8" s="52">
        <v>47586</v>
      </c>
      <c r="E8" s="52">
        <v>52247</v>
      </c>
      <c r="F8" s="52">
        <v>53243</v>
      </c>
      <c r="G8" s="52">
        <v>47934</v>
      </c>
      <c r="H8" s="52">
        <v>71169</v>
      </c>
      <c r="I8" s="52">
        <v>77456</v>
      </c>
      <c r="J8" s="52">
        <v>85760</v>
      </c>
      <c r="K8" s="52">
        <v>97760</v>
      </c>
      <c r="L8" s="52">
        <v>108829</v>
      </c>
      <c r="M8" s="52">
        <v>102025</v>
      </c>
      <c r="N8" s="52">
        <v>120137</v>
      </c>
      <c r="O8" s="52">
        <v>135180</v>
      </c>
      <c r="P8" s="52">
        <v>156814</v>
      </c>
      <c r="Q8" s="52">
        <v>170608</v>
      </c>
      <c r="R8" s="52">
        <v>187515</v>
      </c>
      <c r="S8" s="52">
        <v>195838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ht="15" x14ac:dyDescent="0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1" spans="1:37" ht="15.6" x14ac:dyDescent="0.3">
      <c r="A11" s="39" t="s">
        <v>87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37" x14ac:dyDescent="0.3">
      <c r="A12" s="1" t="s">
        <v>16</v>
      </c>
      <c r="B12" s="33">
        <v>1999</v>
      </c>
      <c r="C12" s="33">
        <v>2000</v>
      </c>
      <c r="D12" s="33">
        <v>2001</v>
      </c>
      <c r="E12" s="33">
        <v>2002</v>
      </c>
      <c r="F12" s="33">
        <v>2003</v>
      </c>
      <c r="G12" s="33">
        <v>2004</v>
      </c>
      <c r="H12" s="33">
        <v>2005</v>
      </c>
      <c r="I12" s="33">
        <v>2006</v>
      </c>
      <c r="J12" s="33">
        <v>2007</v>
      </c>
      <c r="K12" s="33">
        <v>2008</v>
      </c>
      <c r="L12" s="33">
        <v>2009</v>
      </c>
      <c r="M12" s="33">
        <v>2010</v>
      </c>
      <c r="N12" s="33">
        <v>2011</v>
      </c>
      <c r="O12" s="33">
        <v>2012</v>
      </c>
      <c r="P12" s="33">
        <v>2013</v>
      </c>
      <c r="Q12" s="33">
        <v>2014</v>
      </c>
      <c r="R12" s="33">
        <v>2015</v>
      </c>
      <c r="S12" s="33">
        <v>2016</v>
      </c>
    </row>
    <row r="13" spans="1:37" ht="15" x14ac:dyDescent="0.25">
      <c r="A13" s="42" t="s">
        <v>17</v>
      </c>
      <c r="B13" s="48">
        <v>9721</v>
      </c>
      <c r="C13" s="48">
        <v>7901</v>
      </c>
      <c r="D13" s="48">
        <v>11998</v>
      </c>
      <c r="E13" s="48">
        <v>10011</v>
      </c>
      <c r="F13" s="48">
        <v>10202</v>
      </c>
      <c r="G13" s="48">
        <v>8371</v>
      </c>
      <c r="H13" s="48">
        <v>12258</v>
      </c>
      <c r="I13" s="48">
        <v>15190</v>
      </c>
      <c r="J13" s="48">
        <v>12678</v>
      </c>
      <c r="K13" s="48">
        <v>19314</v>
      </c>
      <c r="L13" s="48">
        <v>16636</v>
      </c>
      <c r="M13" s="48">
        <v>13842</v>
      </c>
      <c r="N13" s="48">
        <v>22283</v>
      </c>
      <c r="O13" s="48">
        <v>25486</v>
      </c>
      <c r="P13" s="48">
        <v>28365</v>
      </c>
      <c r="Q13" s="48">
        <v>27844</v>
      </c>
      <c r="R13" s="48">
        <v>30536</v>
      </c>
      <c r="S13" s="48">
        <v>33685</v>
      </c>
    </row>
    <row r="14" spans="1:37" ht="15" x14ac:dyDescent="0.25">
      <c r="A14" s="42" t="s">
        <v>18</v>
      </c>
      <c r="B14" s="48">
        <v>4089</v>
      </c>
      <c r="C14" s="48">
        <v>5602</v>
      </c>
      <c r="D14" s="48">
        <v>6601</v>
      </c>
      <c r="E14" s="48">
        <v>9437</v>
      </c>
      <c r="F14" s="48">
        <v>10314</v>
      </c>
      <c r="G14" s="48">
        <v>7872</v>
      </c>
      <c r="H14" s="48">
        <v>14776</v>
      </c>
      <c r="I14" s="48">
        <v>16661</v>
      </c>
      <c r="J14" s="48">
        <v>17353</v>
      </c>
      <c r="K14" s="48">
        <v>18682</v>
      </c>
      <c r="L14" s="48">
        <v>23663</v>
      </c>
      <c r="M14" s="48">
        <v>23644</v>
      </c>
      <c r="N14" s="48">
        <v>30682</v>
      </c>
      <c r="O14" s="48">
        <v>38127</v>
      </c>
      <c r="P14" s="48">
        <v>47157</v>
      </c>
      <c r="Q14" s="48">
        <v>55802</v>
      </c>
      <c r="R14" s="48">
        <v>67270</v>
      </c>
      <c r="S14" s="48">
        <v>72986</v>
      </c>
    </row>
    <row r="15" spans="1:37" ht="15" x14ac:dyDescent="0.25">
      <c r="A15" s="42" t="s">
        <v>19</v>
      </c>
      <c r="B15" s="48">
        <v>21961</v>
      </c>
      <c r="C15" s="48">
        <v>28467</v>
      </c>
      <c r="D15" s="48">
        <v>29925</v>
      </c>
      <c r="E15" s="48">
        <v>32799</v>
      </c>
      <c r="F15" s="48">
        <v>32728</v>
      </c>
      <c r="G15" s="48">
        <v>31691</v>
      </c>
      <c r="H15" s="48">
        <v>44135</v>
      </c>
      <c r="I15" s="48">
        <v>45605</v>
      </c>
      <c r="J15" s="48">
        <v>55729</v>
      </c>
      <c r="K15" s="48">
        <v>59764</v>
      </c>
      <c r="L15" s="48">
        <v>68530</v>
      </c>
      <c r="M15" s="48">
        <v>64539</v>
      </c>
      <c r="N15" s="48">
        <v>67172</v>
      </c>
      <c r="O15" s="48">
        <v>71567</v>
      </c>
      <c r="P15" s="48">
        <v>81292</v>
      </c>
      <c r="Q15" s="48">
        <v>86962</v>
      </c>
      <c r="R15" s="48">
        <v>89709</v>
      </c>
      <c r="S15" s="48">
        <v>89167</v>
      </c>
    </row>
    <row r="16" spans="1:37" s="55" customFormat="1" ht="15" x14ac:dyDescent="0.25">
      <c r="A16" s="41" t="s">
        <v>15</v>
      </c>
      <c r="B16" s="52">
        <v>35771</v>
      </c>
      <c r="C16" s="52">
        <v>41970</v>
      </c>
      <c r="D16" s="52">
        <v>48524</v>
      </c>
      <c r="E16" s="52">
        <v>52247</v>
      </c>
      <c r="F16" s="52">
        <v>53244</v>
      </c>
      <c r="G16" s="52">
        <v>47934</v>
      </c>
      <c r="H16" s="52">
        <v>71169</v>
      </c>
      <c r="I16" s="52">
        <v>77456</v>
      </c>
      <c r="J16" s="52">
        <v>85760</v>
      </c>
      <c r="K16" s="52">
        <v>97760</v>
      </c>
      <c r="L16" s="52">
        <v>108829</v>
      </c>
      <c r="M16" s="52">
        <v>102025</v>
      </c>
      <c r="N16" s="52">
        <v>120137</v>
      </c>
      <c r="O16" s="52">
        <v>135180</v>
      </c>
      <c r="P16" s="52">
        <v>156814</v>
      </c>
      <c r="Q16" s="52">
        <v>170608</v>
      </c>
      <c r="R16" s="52">
        <v>187515</v>
      </c>
      <c r="S16" s="52">
        <v>195838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9" spans="1:37" ht="15.6" x14ac:dyDescent="0.3">
      <c r="A19" s="39" t="s">
        <v>116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37" x14ac:dyDescent="0.3">
      <c r="A20" s="1" t="s">
        <v>16</v>
      </c>
      <c r="B20" s="33">
        <v>1999</v>
      </c>
      <c r="C20" s="33">
        <v>2000</v>
      </c>
      <c r="D20" s="33">
        <v>2001</v>
      </c>
      <c r="E20" s="33">
        <v>2002</v>
      </c>
      <c r="F20" s="33">
        <v>2003</v>
      </c>
      <c r="G20" s="33">
        <v>2004</v>
      </c>
      <c r="H20" s="33">
        <v>2005</v>
      </c>
      <c r="I20" s="33">
        <v>2006</v>
      </c>
      <c r="J20" s="33">
        <v>2007</v>
      </c>
      <c r="K20" s="33">
        <v>2008</v>
      </c>
      <c r="L20" s="33">
        <v>2009</v>
      </c>
      <c r="M20" s="33">
        <v>2010</v>
      </c>
      <c r="N20" s="33">
        <v>2011</v>
      </c>
      <c r="O20" s="33">
        <v>2012</v>
      </c>
      <c r="P20" s="33">
        <v>2013</v>
      </c>
      <c r="Q20" s="33">
        <v>2014</v>
      </c>
      <c r="R20" s="33">
        <v>2015</v>
      </c>
      <c r="S20" s="33">
        <v>2016</v>
      </c>
    </row>
    <row r="21" spans="1:37" ht="15" x14ac:dyDescent="0.25">
      <c r="A21" s="42" t="s">
        <v>17</v>
      </c>
      <c r="B21" s="48">
        <v>9721</v>
      </c>
      <c r="C21" s="48">
        <v>7901</v>
      </c>
      <c r="D21" s="48">
        <v>11998</v>
      </c>
      <c r="E21" s="48">
        <v>10011</v>
      </c>
      <c r="F21" s="48">
        <v>10202</v>
      </c>
      <c r="G21" s="48">
        <v>8371</v>
      </c>
      <c r="H21" s="48">
        <v>12258</v>
      </c>
      <c r="I21" s="48">
        <v>15190</v>
      </c>
      <c r="J21" s="48">
        <v>12678</v>
      </c>
      <c r="K21" s="48">
        <v>19314</v>
      </c>
      <c r="L21" s="48">
        <v>16636</v>
      </c>
      <c r="M21" s="48">
        <v>13842</v>
      </c>
      <c r="N21" s="48">
        <v>22283</v>
      </c>
      <c r="O21" s="48">
        <v>25486</v>
      </c>
      <c r="P21" s="48">
        <v>28365</v>
      </c>
      <c r="Q21" s="48">
        <v>27844</v>
      </c>
      <c r="R21" s="48">
        <v>30536</v>
      </c>
      <c r="S21" s="48">
        <v>33685</v>
      </c>
    </row>
    <row r="22" spans="1:37" ht="15" x14ac:dyDescent="0.25">
      <c r="A22" s="42" t="s">
        <v>18</v>
      </c>
      <c r="B22" s="48">
        <v>4089</v>
      </c>
      <c r="C22" s="48">
        <v>5602</v>
      </c>
      <c r="D22" s="48">
        <v>6601</v>
      </c>
      <c r="E22" s="48">
        <v>9437</v>
      </c>
      <c r="F22" s="48">
        <v>10314</v>
      </c>
      <c r="G22" s="48">
        <v>7872</v>
      </c>
      <c r="H22" s="48">
        <v>14776</v>
      </c>
      <c r="I22" s="48">
        <v>16661</v>
      </c>
      <c r="J22" s="48">
        <v>17353</v>
      </c>
      <c r="K22" s="48">
        <v>18682</v>
      </c>
      <c r="L22" s="48">
        <v>23663</v>
      </c>
      <c r="M22" s="48">
        <v>23644</v>
      </c>
      <c r="N22" s="48">
        <v>30682</v>
      </c>
      <c r="O22" s="48">
        <v>38127</v>
      </c>
      <c r="P22" s="48">
        <v>47157</v>
      </c>
      <c r="Q22" s="48">
        <v>55802</v>
      </c>
      <c r="R22" s="48">
        <v>67270</v>
      </c>
      <c r="S22" s="48">
        <v>72986</v>
      </c>
    </row>
    <row r="23" spans="1:37" ht="15" x14ac:dyDescent="0.25">
      <c r="A23" s="42" t="s">
        <v>70</v>
      </c>
      <c r="B23" s="48">
        <v>17129</v>
      </c>
      <c r="C23" s="48">
        <v>19491</v>
      </c>
      <c r="D23" s="48">
        <v>21069</v>
      </c>
      <c r="E23" s="48">
        <v>23386</v>
      </c>
      <c r="F23" s="48">
        <v>22240</v>
      </c>
      <c r="G23" s="48">
        <v>21085</v>
      </c>
      <c r="H23" s="48">
        <v>28949</v>
      </c>
      <c r="I23" s="48">
        <v>29597</v>
      </c>
      <c r="J23" s="48">
        <v>32319</v>
      </c>
      <c r="K23" s="48">
        <v>32928</v>
      </c>
      <c r="L23" s="48">
        <v>39079</v>
      </c>
      <c r="M23" s="48">
        <v>36484</v>
      </c>
      <c r="N23" s="48">
        <v>35567</v>
      </c>
      <c r="O23" s="48">
        <v>36222</v>
      </c>
      <c r="P23" s="48">
        <v>37746</v>
      </c>
      <c r="Q23" s="48">
        <v>38652</v>
      </c>
      <c r="R23" s="48">
        <v>40139</v>
      </c>
      <c r="S23" s="48">
        <v>38707</v>
      </c>
    </row>
    <row r="24" spans="1:37" ht="15" x14ac:dyDescent="0.25">
      <c r="A24" s="42" t="s">
        <v>20</v>
      </c>
      <c r="B24" s="48">
        <v>4832</v>
      </c>
      <c r="C24" s="48">
        <v>8976</v>
      </c>
      <c r="D24" s="48">
        <v>8856</v>
      </c>
      <c r="E24" s="48">
        <v>9413</v>
      </c>
      <c r="F24" s="48">
        <v>10488</v>
      </c>
      <c r="G24" s="48">
        <v>10606</v>
      </c>
      <c r="H24" s="48">
        <v>15186</v>
      </c>
      <c r="I24" s="48">
        <v>16008</v>
      </c>
      <c r="J24" s="48">
        <v>23410</v>
      </c>
      <c r="K24" s="48">
        <v>26836</v>
      </c>
      <c r="L24" s="48">
        <v>29451</v>
      </c>
      <c r="M24" s="48">
        <v>28055</v>
      </c>
      <c r="N24" s="48">
        <v>31605</v>
      </c>
      <c r="O24" s="48">
        <v>35345</v>
      </c>
      <c r="P24" s="48">
        <v>43546</v>
      </c>
      <c r="Q24" s="48">
        <v>48310</v>
      </c>
      <c r="R24" s="48">
        <v>49570</v>
      </c>
      <c r="S24" s="48">
        <v>50460</v>
      </c>
    </row>
    <row r="25" spans="1:37" s="55" customFormat="1" ht="15" x14ac:dyDescent="0.25">
      <c r="A25" s="41" t="s">
        <v>15</v>
      </c>
      <c r="B25" s="52">
        <v>35771</v>
      </c>
      <c r="C25" s="52">
        <v>41970</v>
      </c>
      <c r="D25" s="52">
        <v>48524</v>
      </c>
      <c r="E25" s="52">
        <v>52247</v>
      </c>
      <c r="F25" s="52">
        <v>53244</v>
      </c>
      <c r="G25" s="52">
        <v>47934</v>
      </c>
      <c r="H25" s="52">
        <v>71169</v>
      </c>
      <c r="I25" s="52">
        <v>77456</v>
      </c>
      <c r="J25" s="52">
        <v>85760</v>
      </c>
      <c r="K25" s="52">
        <v>97760</v>
      </c>
      <c r="L25" s="52">
        <v>108829</v>
      </c>
      <c r="M25" s="52">
        <v>102025</v>
      </c>
      <c r="N25" s="52">
        <v>120137</v>
      </c>
      <c r="O25" s="52">
        <v>135180</v>
      </c>
      <c r="P25" s="52">
        <v>156814</v>
      </c>
      <c r="Q25" s="52">
        <v>170608</v>
      </c>
      <c r="R25" s="52">
        <v>187515</v>
      </c>
      <c r="S25" s="52">
        <v>195838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8" spans="1:37" ht="15.6" x14ac:dyDescent="0.3">
      <c r="A28" s="39" t="s">
        <v>89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37" x14ac:dyDescent="0.3">
      <c r="A29" s="61" t="s">
        <v>16</v>
      </c>
      <c r="B29" s="62">
        <v>1999</v>
      </c>
      <c r="C29" s="62"/>
      <c r="D29" s="62">
        <v>2000</v>
      </c>
      <c r="E29" s="62"/>
      <c r="F29" s="62">
        <v>2001</v>
      </c>
      <c r="G29" s="62"/>
      <c r="H29" s="62">
        <v>2002</v>
      </c>
      <c r="I29" s="62"/>
      <c r="J29" s="62">
        <v>2003</v>
      </c>
      <c r="K29" s="62"/>
      <c r="L29" s="62">
        <v>2004</v>
      </c>
      <c r="M29" s="62"/>
      <c r="N29" s="62">
        <v>2005</v>
      </c>
      <c r="O29" s="62"/>
      <c r="P29" s="62">
        <v>2006</v>
      </c>
      <c r="Q29" s="62"/>
      <c r="R29" s="62">
        <v>2007</v>
      </c>
      <c r="S29" s="62"/>
      <c r="T29" s="62">
        <v>2008</v>
      </c>
      <c r="U29" s="62"/>
      <c r="V29" s="62">
        <v>2009</v>
      </c>
      <c r="W29" s="62"/>
      <c r="X29" s="62">
        <v>2010</v>
      </c>
      <c r="Y29" s="62"/>
      <c r="Z29" s="62">
        <v>2011</v>
      </c>
      <c r="AA29" s="62"/>
      <c r="AB29" s="62">
        <v>2012</v>
      </c>
      <c r="AC29" s="62"/>
      <c r="AD29" s="62">
        <v>2013</v>
      </c>
      <c r="AE29" s="62"/>
      <c r="AF29" s="62">
        <v>2014</v>
      </c>
      <c r="AG29" s="62"/>
      <c r="AH29" s="62">
        <v>2015</v>
      </c>
      <c r="AI29" s="62"/>
      <c r="AJ29" s="62">
        <v>2016</v>
      </c>
      <c r="AK29" s="62"/>
    </row>
    <row r="30" spans="1:37" x14ac:dyDescent="0.3">
      <c r="A30" s="61"/>
      <c r="B30" s="33" t="s">
        <v>67</v>
      </c>
      <c r="C30" s="33" t="s">
        <v>68</v>
      </c>
      <c r="D30" s="33" t="s">
        <v>67</v>
      </c>
      <c r="E30" s="33" t="s">
        <v>68</v>
      </c>
      <c r="F30" s="33" t="s">
        <v>67</v>
      </c>
      <c r="G30" s="33" t="s">
        <v>68</v>
      </c>
      <c r="H30" s="33" t="s">
        <v>67</v>
      </c>
      <c r="I30" s="33" t="s">
        <v>68</v>
      </c>
      <c r="J30" s="33" t="s">
        <v>67</v>
      </c>
      <c r="K30" s="33" t="s">
        <v>68</v>
      </c>
      <c r="L30" s="33" t="s">
        <v>67</v>
      </c>
      <c r="M30" s="33" t="s">
        <v>68</v>
      </c>
      <c r="N30" s="33" t="s">
        <v>67</v>
      </c>
      <c r="O30" s="33" t="s">
        <v>68</v>
      </c>
      <c r="P30" s="33" t="s">
        <v>67</v>
      </c>
      <c r="Q30" s="33" t="s">
        <v>68</v>
      </c>
      <c r="R30" s="33" t="s">
        <v>67</v>
      </c>
      <c r="S30" s="33" t="s">
        <v>68</v>
      </c>
      <c r="T30" s="33" t="s">
        <v>67</v>
      </c>
      <c r="U30" s="33" t="s">
        <v>68</v>
      </c>
      <c r="V30" s="33" t="s">
        <v>67</v>
      </c>
      <c r="W30" s="33" t="s">
        <v>68</v>
      </c>
      <c r="X30" s="33" t="s">
        <v>67</v>
      </c>
      <c r="Y30" s="33" t="s">
        <v>68</v>
      </c>
      <c r="Z30" s="33" t="s">
        <v>67</v>
      </c>
      <c r="AA30" s="33" t="s">
        <v>68</v>
      </c>
      <c r="AB30" s="33" t="s">
        <v>67</v>
      </c>
      <c r="AC30" s="33" t="s">
        <v>68</v>
      </c>
      <c r="AD30" s="33" t="s">
        <v>67</v>
      </c>
      <c r="AE30" s="33" t="s">
        <v>68</v>
      </c>
      <c r="AF30" s="33" t="s">
        <v>67</v>
      </c>
      <c r="AG30" s="33" t="s">
        <v>68</v>
      </c>
      <c r="AH30" s="33" t="s">
        <v>67</v>
      </c>
      <c r="AI30" s="33" t="s">
        <v>68</v>
      </c>
      <c r="AJ30" s="33" t="s">
        <v>67</v>
      </c>
      <c r="AK30" s="33" t="s">
        <v>68</v>
      </c>
    </row>
    <row r="31" spans="1:37" x14ac:dyDescent="0.3">
      <c r="A31" s="42" t="s">
        <v>17</v>
      </c>
      <c r="B31" s="48">
        <v>4457</v>
      </c>
      <c r="C31" s="48">
        <v>5264</v>
      </c>
      <c r="D31" s="48">
        <v>3418</v>
      </c>
      <c r="E31" s="48">
        <v>4483</v>
      </c>
      <c r="F31" s="48">
        <v>5707</v>
      </c>
      <c r="G31" s="48">
        <v>6291</v>
      </c>
      <c r="H31" s="48">
        <v>4155</v>
      </c>
      <c r="I31" s="48">
        <v>5856</v>
      </c>
      <c r="J31" s="48">
        <v>3990</v>
      </c>
      <c r="K31" s="48">
        <v>6212</v>
      </c>
      <c r="L31" s="48">
        <v>3299</v>
      </c>
      <c r="M31" s="48">
        <v>5072</v>
      </c>
      <c r="N31" s="48">
        <v>4854</v>
      </c>
      <c r="O31" s="48">
        <v>7404</v>
      </c>
      <c r="P31" s="48">
        <v>6404</v>
      </c>
      <c r="Q31" s="48">
        <v>8786</v>
      </c>
      <c r="R31" s="48">
        <v>5218</v>
      </c>
      <c r="S31" s="48">
        <v>7460</v>
      </c>
      <c r="T31" s="48">
        <v>7375</v>
      </c>
      <c r="U31" s="48">
        <v>11939</v>
      </c>
      <c r="V31" s="48">
        <v>6792</v>
      </c>
      <c r="W31" s="48">
        <v>9844</v>
      </c>
      <c r="X31" s="48">
        <v>6044</v>
      </c>
      <c r="Y31" s="48">
        <v>7798</v>
      </c>
      <c r="Z31" s="48">
        <v>8632</v>
      </c>
      <c r="AA31" s="48">
        <v>13651</v>
      </c>
      <c r="AB31" s="48">
        <v>9728</v>
      </c>
      <c r="AC31" s="48">
        <v>15758</v>
      </c>
      <c r="AD31" s="48">
        <v>10979</v>
      </c>
      <c r="AE31" s="48">
        <v>17386</v>
      </c>
      <c r="AF31" s="48">
        <v>11145</v>
      </c>
      <c r="AG31" s="48">
        <v>16699</v>
      </c>
      <c r="AH31" s="48">
        <v>12866</v>
      </c>
      <c r="AI31" s="48">
        <v>17670</v>
      </c>
      <c r="AJ31" s="48">
        <v>14153</v>
      </c>
      <c r="AK31" s="48">
        <v>19532</v>
      </c>
    </row>
    <row r="32" spans="1:37" x14ac:dyDescent="0.3">
      <c r="A32" s="42" t="s">
        <v>18</v>
      </c>
      <c r="B32" s="48">
        <v>2003</v>
      </c>
      <c r="C32" s="48">
        <v>2086</v>
      </c>
      <c r="D32" s="48">
        <v>2839</v>
      </c>
      <c r="E32" s="48">
        <v>2763</v>
      </c>
      <c r="F32" s="48">
        <v>3481</v>
      </c>
      <c r="G32" s="48">
        <v>3120</v>
      </c>
      <c r="H32" s="48">
        <v>5175</v>
      </c>
      <c r="I32" s="48">
        <v>4262</v>
      </c>
      <c r="J32" s="48">
        <v>6010</v>
      </c>
      <c r="K32" s="48">
        <v>4304</v>
      </c>
      <c r="L32" s="48">
        <v>4438</v>
      </c>
      <c r="M32" s="48">
        <v>3434</v>
      </c>
      <c r="N32" s="48">
        <v>8404</v>
      </c>
      <c r="O32" s="48">
        <v>6372</v>
      </c>
      <c r="P32" s="48">
        <v>9574</v>
      </c>
      <c r="Q32" s="48">
        <v>7087</v>
      </c>
      <c r="R32" s="48">
        <v>9225</v>
      </c>
      <c r="S32" s="48">
        <v>8128</v>
      </c>
      <c r="T32" s="48">
        <v>9323</v>
      </c>
      <c r="U32" s="48">
        <v>9359</v>
      </c>
      <c r="V32" s="48">
        <v>11456</v>
      </c>
      <c r="W32" s="48">
        <v>12207</v>
      </c>
      <c r="X32" s="48">
        <v>11076</v>
      </c>
      <c r="Y32" s="48">
        <v>12568</v>
      </c>
      <c r="Z32" s="48">
        <v>14116</v>
      </c>
      <c r="AA32" s="48">
        <v>16566</v>
      </c>
      <c r="AB32" s="48">
        <v>16790</v>
      </c>
      <c r="AC32" s="48">
        <v>21337</v>
      </c>
      <c r="AD32" s="48">
        <v>20280</v>
      </c>
      <c r="AE32" s="48">
        <v>26877</v>
      </c>
      <c r="AF32" s="48">
        <v>24448</v>
      </c>
      <c r="AG32" s="48">
        <v>31354</v>
      </c>
      <c r="AH32" s="48">
        <v>29379</v>
      </c>
      <c r="AI32" s="48">
        <v>37891</v>
      </c>
      <c r="AJ32" s="48">
        <v>31485</v>
      </c>
      <c r="AK32" s="48">
        <v>41501</v>
      </c>
    </row>
    <row r="33" spans="1:37" x14ac:dyDescent="0.3">
      <c r="A33" s="42" t="s">
        <v>19</v>
      </c>
      <c r="B33" s="48">
        <v>10778</v>
      </c>
      <c r="C33" s="48">
        <v>11183</v>
      </c>
      <c r="D33" s="48">
        <v>14046.4</v>
      </c>
      <c r="E33" s="48">
        <v>14456.6</v>
      </c>
      <c r="F33" s="48">
        <v>14047</v>
      </c>
      <c r="G33" s="48">
        <v>14940</v>
      </c>
      <c r="H33" s="48">
        <v>15906</v>
      </c>
      <c r="I33" s="48">
        <v>16893</v>
      </c>
      <c r="J33" s="48">
        <v>15097</v>
      </c>
      <c r="K33" s="48">
        <v>17630</v>
      </c>
      <c r="L33" s="48">
        <v>14418</v>
      </c>
      <c r="M33" s="48">
        <v>17273</v>
      </c>
      <c r="N33" s="48">
        <v>19919</v>
      </c>
      <c r="O33" s="48">
        <v>24216</v>
      </c>
      <c r="P33" s="48">
        <v>20292</v>
      </c>
      <c r="Q33" s="48">
        <v>25313</v>
      </c>
      <c r="R33" s="48">
        <v>24659</v>
      </c>
      <c r="S33" s="48">
        <v>31070</v>
      </c>
      <c r="T33" s="48">
        <v>26020</v>
      </c>
      <c r="U33" s="48">
        <v>33744</v>
      </c>
      <c r="V33" s="48">
        <v>30565</v>
      </c>
      <c r="W33" s="48">
        <v>37965</v>
      </c>
      <c r="X33" s="48">
        <v>29211</v>
      </c>
      <c r="Y33" s="48">
        <v>35328</v>
      </c>
      <c r="Z33" s="48">
        <v>30446</v>
      </c>
      <c r="AA33" s="48">
        <v>36726</v>
      </c>
      <c r="AB33" s="48">
        <v>32211</v>
      </c>
      <c r="AC33" s="48">
        <v>39356</v>
      </c>
      <c r="AD33" s="48">
        <v>36634</v>
      </c>
      <c r="AE33" s="48">
        <v>44658</v>
      </c>
      <c r="AF33" s="48">
        <v>39560</v>
      </c>
      <c r="AG33" s="48">
        <v>47402</v>
      </c>
      <c r="AH33" s="48">
        <v>40708</v>
      </c>
      <c r="AI33" s="48">
        <v>49001</v>
      </c>
      <c r="AJ33" s="48">
        <v>39170</v>
      </c>
      <c r="AK33" s="48">
        <v>49997</v>
      </c>
    </row>
    <row r="34" spans="1:37" s="55" customFormat="1" x14ac:dyDescent="0.3">
      <c r="A34" s="41" t="s">
        <v>15</v>
      </c>
      <c r="B34" s="52">
        <v>17238</v>
      </c>
      <c r="C34" s="52">
        <v>18533</v>
      </c>
      <c r="D34" s="52">
        <v>20303.400000000001</v>
      </c>
      <c r="E34" s="52">
        <v>21702.6</v>
      </c>
      <c r="F34" s="52">
        <v>23235</v>
      </c>
      <c r="G34" s="52">
        <v>24351</v>
      </c>
      <c r="H34" s="52">
        <v>25236</v>
      </c>
      <c r="I34" s="52">
        <v>27011</v>
      </c>
      <c r="J34" s="52">
        <v>25097</v>
      </c>
      <c r="K34" s="52">
        <v>28146</v>
      </c>
      <c r="L34" s="52">
        <v>22155</v>
      </c>
      <c r="M34" s="52">
        <v>25779</v>
      </c>
      <c r="N34" s="52">
        <v>33177</v>
      </c>
      <c r="O34" s="52">
        <v>37992</v>
      </c>
      <c r="P34" s="52">
        <v>36270</v>
      </c>
      <c r="Q34" s="52">
        <v>41186</v>
      </c>
      <c r="R34" s="52">
        <v>39102</v>
      </c>
      <c r="S34" s="52">
        <v>46658</v>
      </c>
      <c r="T34" s="52">
        <v>42718</v>
      </c>
      <c r="U34" s="52">
        <v>55042</v>
      </c>
      <c r="V34" s="52">
        <v>48813</v>
      </c>
      <c r="W34" s="52">
        <v>60016</v>
      </c>
      <c r="X34" s="52">
        <v>46331</v>
      </c>
      <c r="Y34" s="52">
        <v>55694</v>
      </c>
      <c r="Z34" s="52">
        <v>53194</v>
      </c>
      <c r="AA34" s="52">
        <v>66943</v>
      </c>
      <c r="AB34" s="52">
        <v>58729</v>
      </c>
      <c r="AC34" s="52">
        <v>76451</v>
      </c>
      <c r="AD34" s="52">
        <v>67893</v>
      </c>
      <c r="AE34" s="52">
        <v>88921</v>
      </c>
      <c r="AF34" s="52">
        <v>75153</v>
      </c>
      <c r="AG34" s="52">
        <v>95455</v>
      </c>
      <c r="AH34" s="52">
        <v>82953</v>
      </c>
      <c r="AI34" s="52">
        <v>104562</v>
      </c>
      <c r="AJ34" s="52">
        <v>84808</v>
      </c>
      <c r="AK34" s="52">
        <v>111030</v>
      </c>
    </row>
    <row r="37" spans="1:37" ht="15.6" x14ac:dyDescent="0.3">
      <c r="A37" s="39" t="s">
        <v>90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7" x14ac:dyDescent="0.3">
      <c r="A38" s="61" t="s">
        <v>16</v>
      </c>
      <c r="B38" s="62">
        <v>1999</v>
      </c>
      <c r="C38" s="62"/>
      <c r="D38" s="62">
        <v>2000</v>
      </c>
      <c r="E38" s="62"/>
      <c r="F38" s="62">
        <v>2001</v>
      </c>
      <c r="G38" s="62"/>
      <c r="H38" s="62">
        <v>2002</v>
      </c>
      <c r="I38" s="62"/>
      <c r="J38" s="62">
        <v>2003</v>
      </c>
      <c r="K38" s="62"/>
      <c r="L38" s="62">
        <v>2004</v>
      </c>
      <c r="M38" s="62"/>
      <c r="N38" s="62">
        <v>2005</v>
      </c>
      <c r="O38" s="62"/>
      <c r="P38" s="62">
        <v>2006</v>
      </c>
      <c r="Q38" s="62"/>
      <c r="R38" s="62">
        <v>2007</v>
      </c>
      <c r="S38" s="62"/>
      <c r="T38" s="62">
        <v>2008</v>
      </c>
      <c r="U38" s="62"/>
      <c r="V38" s="62">
        <v>2009</v>
      </c>
      <c r="W38" s="62"/>
      <c r="X38" s="62">
        <v>2010</v>
      </c>
      <c r="Y38" s="62"/>
      <c r="Z38" s="62">
        <v>2011</v>
      </c>
      <c r="AA38" s="62"/>
      <c r="AB38" s="62">
        <v>2012</v>
      </c>
      <c r="AC38" s="62"/>
      <c r="AD38" s="62">
        <v>2013</v>
      </c>
      <c r="AE38" s="62"/>
      <c r="AF38" s="62">
        <v>2014</v>
      </c>
      <c r="AG38" s="62"/>
      <c r="AH38" s="62">
        <v>2015</v>
      </c>
      <c r="AI38" s="62"/>
      <c r="AJ38" s="62">
        <v>2016</v>
      </c>
      <c r="AK38" s="62"/>
    </row>
    <row r="39" spans="1:37" x14ac:dyDescent="0.3">
      <c r="A39" s="61"/>
      <c r="B39" s="33" t="s">
        <v>67</v>
      </c>
      <c r="C39" s="33" t="s">
        <v>68</v>
      </c>
      <c r="D39" s="33" t="s">
        <v>67</v>
      </c>
      <c r="E39" s="33" t="s">
        <v>68</v>
      </c>
      <c r="F39" s="33" t="s">
        <v>67</v>
      </c>
      <c r="G39" s="33" t="s">
        <v>68</v>
      </c>
      <c r="H39" s="33" t="s">
        <v>67</v>
      </c>
      <c r="I39" s="33" t="s">
        <v>68</v>
      </c>
      <c r="J39" s="33" t="s">
        <v>67</v>
      </c>
      <c r="K39" s="33" t="s">
        <v>68</v>
      </c>
      <c r="L39" s="33" t="s">
        <v>67</v>
      </c>
      <c r="M39" s="33" t="s">
        <v>68</v>
      </c>
      <c r="N39" s="33" t="s">
        <v>67</v>
      </c>
      <c r="O39" s="33" t="s">
        <v>68</v>
      </c>
      <c r="P39" s="33" t="s">
        <v>67</v>
      </c>
      <c r="Q39" s="33" t="s">
        <v>68</v>
      </c>
      <c r="R39" s="33" t="s">
        <v>67</v>
      </c>
      <c r="S39" s="33" t="s">
        <v>68</v>
      </c>
      <c r="T39" s="33" t="s">
        <v>67</v>
      </c>
      <c r="U39" s="33" t="s">
        <v>68</v>
      </c>
      <c r="V39" s="33" t="s">
        <v>67</v>
      </c>
      <c r="W39" s="33" t="s">
        <v>68</v>
      </c>
      <c r="X39" s="33" t="s">
        <v>67</v>
      </c>
      <c r="Y39" s="33" t="s">
        <v>68</v>
      </c>
      <c r="Z39" s="33" t="s">
        <v>67</v>
      </c>
      <c r="AA39" s="33" t="s">
        <v>68</v>
      </c>
      <c r="AB39" s="33" t="s">
        <v>67</v>
      </c>
      <c r="AC39" s="33" t="s">
        <v>68</v>
      </c>
      <c r="AD39" s="33" t="s">
        <v>67</v>
      </c>
      <c r="AE39" s="33" t="s">
        <v>68</v>
      </c>
      <c r="AF39" s="33" t="s">
        <v>67</v>
      </c>
      <c r="AG39" s="33" t="s">
        <v>68</v>
      </c>
      <c r="AH39" s="33" t="s">
        <v>67</v>
      </c>
      <c r="AI39" s="33" t="s">
        <v>68</v>
      </c>
      <c r="AJ39" s="33" t="s">
        <v>67</v>
      </c>
      <c r="AK39" s="33" t="s">
        <v>68</v>
      </c>
    </row>
    <row r="40" spans="1:37" x14ac:dyDescent="0.3">
      <c r="A40" s="42" t="s">
        <v>17</v>
      </c>
      <c r="B40" s="48">
        <v>4457</v>
      </c>
      <c r="C40" s="48">
        <v>5264</v>
      </c>
      <c r="D40" s="48">
        <v>3418</v>
      </c>
      <c r="E40" s="48">
        <v>4483</v>
      </c>
      <c r="F40" s="48">
        <v>5707</v>
      </c>
      <c r="G40" s="48">
        <v>6291</v>
      </c>
      <c r="H40" s="48">
        <v>4155</v>
      </c>
      <c r="I40" s="48">
        <v>5856</v>
      </c>
      <c r="J40" s="48">
        <v>3990</v>
      </c>
      <c r="K40" s="48">
        <v>6212</v>
      </c>
      <c r="L40" s="48">
        <v>3299</v>
      </c>
      <c r="M40" s="48">
        <v>5072</v>
      </c>
      <c r="N40" s="48">
        <v>4854</v>
      </c>
      <c r="O40" s="48">
        <v>7404</v>
      </c>
      <c r="P40" s="48">
        <v>6404</v>
      </c>
      <c r="Q40" s="48">
        <v>8786</v>
      </c>
      <c r="R40" s="48">
        <v>5218</v>
      </c>
      <c r="S40" s="48">
        <v>7460</v>
      </c>
      <c r="T40" s="48">
        <v>7375</v>
      </c>
      <c r="U40" s="48">
        <v>11939</v>
      </c>
      <c r="V40" s="48">
        <v>6792</v>
      </c>
      <c r="W40" s="48">
        <v>9844</v>
      </c>
      <c r="X40" s="48">
        <v>6044</v>
      </c>
      <c r="Y40" s="48">
        <v>7798</v>
      </c>
      <c r="Z40" s="48">
        <v>8632</v>
      </c>
      <c r="AA40" s="48">
        <v>13651</v>
      </c>
      <c r="AB40" s="48">
        <v>9728</v>
      </c>
      <c r="AC40" s="48">
        <v>15758</v>
      </c>
      <c r="AD40" s="48">
        <v>10979</v>
      </c>
      <c r="AE40" s="48">
        <v>17386</v>
      </c>
      <c r="AF40" s="48">
        <v>11145</v>
      </c>
      <c r="AG40" s="48">
        <v>16699</v>
      </c>
      <c r="AH40" s="48">
        <v>12866</v>
      </c>
      <c r="AI40" s="48">
        <v>17670</v>
      </c>
      <c r="AJ40" s="48">
        <v>14153</v>
      </c>
      <c r="AK40" s="48">
        <v>19532</v>
      </c>
    </row>
    <row r="41" spans="1:37" x14ac:dyDescent="0.3">
      <c r="A41" s="42" t="s">
        <v>18</v>
      </c>
      <c r="B41" s="48">
        <v>2003</v>
      </c>
      <c r="C41" s="48">
        <v>2086</v>
      </c>
      <c r="D41" s="48">
        <v>2839</v>
      </c>
      <c r="E41" s="48">
        <v>2763</v>
      </c>
      <c r="F41" s="48">
        <v>3481</v>
      </c>
      <c r="G41" s="48">
        <v>3120</v>
      </c>
      <c r="H41" s="48">
        <v>5175</v>
      </c>
      <c r="I41" s="48">
        <v>4262</v>
      </c>
      <c r="J41" s="48">
        <v>6010</v>
      </c>
      <c r="K41" s="48">
        <v>4304</v>
      </c>
      <c r="L41" s="48">
        <v>4438</v>
      </c>
      <c r="M41" s="48">
        <v>3434</v>
      </c>
      <c r="N41" s="48">
        <v>8404</v>
      </c>
      <c r="O41" s="48">
        <v>6372</v>
      </c>
      <c r="P41" s="48">
        <v>9574</v>
      </c>
      <c r="Q41" s="48">
        <v>7087</v>
      </c>
      <c r="R41" s="48">
        <v>9225</v>
      </c>
      <c r="S41" s="48">
        <v>8128</v>
      </c>
      <c r="T41" s="48">
        <v>9323</v>
      </c>
      <c r="U41" s="48">
        <v>9359</v>
      </c>
      <c r="V41" s="48">
        <v>11456</v>
      </c>
      <c r="W41" s="48">
        <v>12207</v>
      </c>
      <c r="X41" s="48">
        <v>11076</v>
      </c>
      <c r="Y41" s="48">
        <v>12568</v>
      </c>
      <c r="Z41" s="48">
        <v>14116</v>
      </c>
      <c r="AA41" s="48">
        <v>16566</v>
      </c>
      <c r="AB41" s="48">
        <v>16790</v>
      </c>
      <c r="AC41" s="48">
        <v>21337</v>
      </c>
      <c r="AD41" s="48">
        <v>20280</v>
      </c>
      <c r="AE41" s="48">
        <v>26877</v>
      </c>
      <c r="AF41" s="48">
        <v>24448</v>
      </c>
      <c r="AG41" s="48">
        <v>31354</v>
      </c>
      <c r="AH41" s="48">
        <v>29379</v>
      </c>
      <c r="AI41" s="48">
        <v>37891</v>
      </c>
      <c r="AJ41" s="48">
        <v>31485</v>
      </c>
      <c r="AK41" s="48">
        <v>41501</v>
      </c>
    </row>
    <row r="42" spans="1:37" x14ac:dyDescent="0.3">
      <c r="A42" s="42" t="s">
        <v>70</v>
      </c>
      <c r="B42" s="48">
        <v>8598</v>
      </c>
      <c r="C42" s="48">
        <v>8531</v>
      </c>
      <c r="D42" s="48">
        <v>9875</v>
      </c>
      <c r="E42" s="48">
        <v>9616</v>
      </c>
      <c r="F42" s="48">
        <v>10437</v>
      </c>
      <c r="G42" s="48">
        <v>10632</v>
      </c>
      <c r="H42" s="48">
        <v>11666</v>
      </c>
      <c r="I42" s="48">
        <v>11720</v>
      </c>
      <c r="J42" s="48">
        <v>10506</v>
      </c>
      <c r="K42" s="48">
        <v>11733</v>
      </c>
      <c r="L42" s="48">
        <v>9830</v>
      </c>
      <c r="M42" s="48">
        <v>11255</v>
      </c>
      <c r="N42" s="48">
        <v>13347</v>
      </c>
      <c r="O42" s="48">
        <v>15602</v>
      </c>
      <c r="P42" s="48">
        <v>13558</v>
      </c>
      <c r="Q42" s="48">
        <v>16039</v>
      </c>
      <c r="R42" s="48">
        <v>14792</v>
      </c>
      <c r="S42" s="48">
        <v>17527</v>
      </c>
      <c r="T42" s="48">
        <v>15121</v>
      </c>
      <c r="U42" s="48">
        <v>17807</v>
      </c>
      <c r="V42" s="48">
        <v>17880</v>
      </c>
      <c r="W42" s="48">
        <v>21199</v>
      </c>
      <c r="X42" s="48">
        <v>16748</v>
      </c>
      <c r="Y42" s="48">
        <v>19736</v>
      </c>
      <c r="Z42" s="48">
        <v>16702</v>
      </c>
      <c r="AA42" s="48">
        <v>18865</v>
      </c>
      <c r="AB42" s="48">
        <v>16948</v>
      </c>
      <c r="AC42" s="48">
        <v>19274</v>
      </c>
      <c r="AD42" s="48">
        <v>17862</v>
      </c>
      <c r="AE42" s="48">
        <v>19884</v>
      </c>
      <c r="AF42" s="48">
        <v>18747</v>
      </c>
      <c r="AG42" s="48">
        <v>19905</v>
      </c>
      <c r="AH42" s="48">
        <v>19580</v>
      </c>
      <c r="AI42" s="48">
        <v>20559</v>
      </c>
      <c r="AJ42" s="48">
        <v>18256</v>
      </c>
      <c r="AK42" s="48">
        <v>20451</v>
      </c>
    </row>
    <row r="43" spans="1:37" x14ac:dyDescent="0.3">
      <c r="A43" s="42" t="s">
        <v>20</v>
      </c>
      <c r="B43" s="48">
        <v>2180</v>
      </c>
      <c r="C43" s="48">
        <v>2652</v>
      </c>
      <c r="D43" s="48">
        <v>4171.3999999999996</v>
      </c>
      <c r="E43" s="48">
        <v>4840.6000000000004</v>
      </c>
      <c r="F43" s="48">
        <v>3610</v>
      </c>
      <c r="G43" s="48">
        <v>4308</v>
      </c>
      <c r="H43" s="48">
        <v>4240</v>
      </c>
      <c r="I43" s="48">
        <v>5173</v>
      </c>
      <c r="J43" s="48">
        <v>4591</v>
      </c>
      <c r="K43" s="48">
        <v>5897</v>
      </c>
      <c r="L43" s="48">
        <v>4588</v>
      </c>
      <c r="M43" s="48">
        <v>6018</v>
      </c>
      <c r="N43" s="48">
        <v>6572</v>
      </c>
      <c r="O43" s="48">
        <v>8614</v>
      </c>
      <c r="P43" s="48">
        <v>6734</v>
      </c>
      <c r="Q43" s="48">
        <v>9274</v>
      </c>
      <c r="R43" s="48">
        <v>9867</v>
      </c>
      <c r="S43" s="48">
        <v>13543</v>
      </c>
      <c r="T43" s="48">
        <v>10899</v>
      </c>
      <c r="U43" s="48">
        <v>15937</v>
      </c>
      <c r="V43" s="48">
        <v>12685</v>
      </c>
      <c r="W43" s="48">
        <v>16766</v>
      </c>
      <c r="X43" s="48">
        <v>12463</v>
      </c>
      <c r="Y43" s="48">
        <v>15592</v>
      </c>
      <c r="Z43" s="48">
        <v>13744</v>
      </c>
      <c r="AA43" s="48">
        <v>17861</v>
      </c>
      <c r="AB43" s="48">
        <v>15263</v>
      </c>
      <c r="AC43" s="48">
        <v>20082</v>
      </c>
      <c r="AD43" s="48">
        <v>18772</v>
      </c>
      <c r="AE43" s="48">
        <v>24774</v>
      </c>
      <c r="AF43" s="48">
        <v>20813</v>
      </c>
      <c r="AG43" s="48">
        <v>27497</v>
      </c>
      <c r="AH43" s="48">
        <v>21128</v>
      </c>
      <c r="AI43" s="48">
        <v>28442</v>
      </c>
      <c r="AJ43" s="48">
        <v>20914</v>
      </c>
      <c r="AK43" s="48">
        <v>29546</v>
      </c>
    </row>
    <row r="44" spans="1:37" s="55" customFormat="1" x14ac:dyDescent="0.3">
      <c r="A44" s="41" t="s">
        <v>15</v>
      </c>
      <c r="B44" s="52">
        <v>17238</v>
      </c>
      <c r="C44" s="52">
        <v>18533</v>
      </c>
      <c r="D44" s="52">
        <v>20303.400000000001</v>
      </c>
      <c r="E44" s="52">
        <v>21702.6</v>
      </c>
      <c r="F44" s="52">
        <v>23235</v>
      </c>
      <c r="G44" s="52">
        <v>24351</v>
      </c>
      <c r="H44" s="52">
        <v>25236</v>
      </c>
      <c r="I44" s="52">
        <v>27011</v>
      </c>
      <c r="J44" s="52">
        <v>25097</v>
      </c>
      <c r="K44" s="52">
        <v>28146</v>
      </c>
      <c r="L44" s="52">
        <v>22155</v>
      </c>
      <c r="M44" s="52">
        <v>25779</v>
      </c>
      <c r="N44" s="52">
        <v>33177</v>
      </c>
      <c r="O44" s="52">
        <v>37992</v>
      </c>
      <c r="P44" s="52">
        <v>36270</v>
      </c>
      <c r="Q44" s="52">
        <v>41186</v>
      </c>
      <c r="R44" s="52">
        <v>39102</v>
      </c>
      <c r="S44" s="52">
        <v>46658</v>
      </c>
      <c r="T44" s="52">
        <v>42718</v>
      </c>
      <c r="U44" s="52">
        <v>55042</v>
      </c>
      <c r="V44" s="52">
        <v>48813</v>
      </c>
      <c r="W44" s="52">
        <v>60016</v>
      </c>
      <c r="X44" s="52">
        <v>46331</v>
      </c>
      <c r="Y44" s="52">
        <v>55694</v>
      </c>
      <c r="Z44" s="52">
        <v>53194</v>
      </c>
      <c r="AA44" s="52">
        <v>66943</v>
      </c>
      <c r="AB44" s="52">
        <v>58729</v>
      </c>
      <c r="AC44" s="52">
        <v>76451</v>
      </c>
      <c r="AD44" s="52">
        <v>67893</v>
      </c>
      <c r="AE44" s="52">
        <v>88921</v>
      </c>
      <c r="AF44" s="52">
        <v>75153</v>
      </c>
      <c r="AG44" s="52">
        <v>95455</v>
      </c>
      <c r="AH44" s="52">
        <v>82953</v>
      </c>
      <c r="AI44" s="52">
        <v>104562</v>
      </c>
      <c r="AJ44" s="52">
        <v>84808</v>
      </c>
      <c r="AK44" s="52">
        <v>111030</v>
      </c>
    </row>
    <row r="47" spans="1:37" ht="15.6" x14ac:dyDescent="0.3">
      <c r="A47" s="39" t="s">
        <v>91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7" x14ac:dyDescent="0.3">
      <c r="A48" s="1" t="s">
        <v>43</v>
      </c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7" x14ac:dyDescent="0.3">
      <c r="A49" s="42" t="s">
        <v>2</v>
      </c>
      <c r="B49" s="48">
        <v>22866</v>
      </c>
      <c r="C49" s="48">
        <v>28469</v>
      </c>
      <c r="D49" s="48">
        <v>32434</v>
      </c>
      <c r="E49" s="48">
        <v>38237</v>
      </c>
      <c r="F49" s="48">
        <v>39486</v>
      </c>
      <c r="G49" s="48">
        <v>36787</v>
      </c>
      <c r="H49" s="48">
        <v>51864</v>
      </c>
      <c r="I49" s="48">
        <v>53567</v>
      </c>
      <c r="J49" s="48">
        <v>63408</v>
      </c>
      <c r="K49" s="48">
        <v>65934</v>
      </c>
      <c r="L49" s="48">
        <v>75748</v>
      </c>
      <c r="M49" s="48">
        <v>71724</v>
      </c>
      <c r="N49" s="48">
        <v>77251</v>
      </c>
      <c r="O49" s="48">
        <v>84138</v>
      </c>
      <c r="P49" s="48">
        <v>98244</v>
      </c>
      <c r="Q49" s="48">
        <v>106942</v>
      </c>
      <c r="R49" s="48">
        <v>113235</v>
      </c>
      <c r="S49" s="48">
        <v>114419</v>
      </c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7" x14ac:dyDescent="0.3">
      <c r="A50" s="42" t="s">
        <v>11</v>
      </c>
      <c r="B50" s="48">
        <v>12324</v>
      </c>
      <c r="C50" s="48">
        <v>12801</v>
      </c>
      <c r="D50" s="48">
        <v>15327</v>
      </c>
      <c r="E50" s="48">
        <v>13229</v>
      </c>
      <c r="F50" s="48">
        <v>12898</v>
      </c>
      <c r="G50" s="48">
        <v>11127</v>
      </c>
      <c r="H50" s="48">
        <v>19305</v>
      </c>
      <c r="I50" s="48">
        <v>23889</v>
      </c>
      <c r="J50" s="48">
        <v>22352</v>
      </c>
      <c r="K50" s="48">
        <v>31826</v>
      </c>
      <c r="L50" s="48">
        <v>33081</v>
      </c>
      <c r="M50" s="48">
        <v>30301</v>
      </c>
      <c r="N50" s="48">
        <v>42886</v>
      </c>
      <c r="O50" s="48">
        <v>51042</v>
      </c>
      <c r="P50" s="48">
        <v>58570</v>
      </c>
      <c r="Q50" s="48">
        <v>63666</v>
      </c>
      <c r="R50" s="48">
        <v>74280</v>
      </c>
      <c r="S50" s="48">
        <v>81419</v>
      </c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7" s="55" customFormat="1" x14ac:dyDescent="0.3">
      <c r="A51" s="41" t="s">
        <v>15</v>
      </c>
      <c r="B51" s="52">
        <v>35771</v>
      </c>
      <c r="C51" s="52">
        <v>41970</v>
      </c>
      <c r="D51" s="52">
        <v>48524</v>
      </c>
      <c r="E51" s="52">
        <v>52247</v>
      </c>
      <c r="F51" s="52">
        <v>53244</v>
      </c>
      <c r="G51" s="52">
        <v>47934</v>
      </c>
      <c r="H51" s="52">
        <v>71169</v>
      </c>
      <c r="I51" s="52">
        <v>77456</v>
      </c>
      <c r="J51" s="52">
        <v>85760</v>
      </c>
      <c r="K51" s="52">
        <v>97760</v>
      </c>
      <c r="L51" s="52">
        <v>108829</v>
      </c>
      <c r="M51" s="52">
        <v>102025</v>
      </c>
      <c r="N51" s="52">
        <v>120137</v>
      </c>
      <c r="O51" s="52">
        <v>135180</v>
      </c>
      <c r="P51" s="52">
        <v>156814</v>
      </c>
      <c r="Q51" s="52">
        <v>170608</v>
      </c>
      <c r="R51" s="52">
        <v>187515</v>
      </c>
      <c r="S51" s="52">
        <v>195838</v>
      </c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3"/>
      <c r="AI51" s="53"/>
      <c r="AJ51" s="53"/>
      <c r="AK51" s="53"/>
    </row>
    <row r="54" spans="1:37" ht="15.6" x14ac:dyDescent="0.3">
      <c r="A54" s="39" t="s">
        <v>92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7" x14ac:dyDescent="0.3">
      <c r="A55" s="1" t="s">
        <v>44</v>
      </c>
      <c r="B55" s="33">
        <v>1999</v>
      </c>
      <c r="C55" s="33">
        <v>2000</v>
      </c>
      <c r="D55" s="33">
        <v>2001</v>
      </c>
      <c r="E55" s="33">
        <v>2002</v>
      </c>
      <c r="F55" s="33">
        <v>2003</v>
      </c>
      <c r="G55" s="33">
        <v>2004</v>
      </c>
      <c r="H55" s="33">
        <v>2005</v>
      </c>
      <c r="I55" s="33">
        <v>2006</v>
      </c>
      <c r="J55" s="33">
        <v>2007</v>
      </c>
      <c r="K55" s="33">
        <v>2008</v>
      </c>
      <c r="L55" s="33">
        <v>2009</v>
      </c>
      <c r="M55" s="33">
        <v>2010</v>
      </c>
      <c r="N55" s="33">
        <v>2011</v>
      </c>
      <c r="O55" s="33">
        <v>2012</v>
      </c>
      <c r="P55" s="33">
        <v>2013</v>
      </c>
      <c r="Q55" s="33">
        <v>2014</v>
      </c>
      <c r="R55" s="33">
        <v>2015</v>
      </c>
      <c r="S55" s="33">
        <v>2016</v>
      </c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7" x14ac:dyDescent="0.3">
      <c r="A56" s="42" t="s">
        <v>7</v>
      </c>
      <c r="B56" s="48">
        <v>9575</v>
      </c>
      <c r="C56" s="48">
        <v>8951</v>
      </c>
      <c r="D56" s="48">
        <v>9840</v>
      </c>
      <c r="E56" s="48">
        <v>10094</v>
      </c>
      <c r="F56" s="48">
        <v>9099</v>
      </c>
      <c r="G56" s="48">
        <v>6862</v>
      </c>
      <c r="H56" s="48">
        <v>12070</v>
      </c>
      <c r="I56" s="48">
        <v>12187</v>
      </c>
      <c r="J56" s="48">
        <v>15117</v>
      </c>
      <c r="K56" s="48">
        <v>15663</v>
      </c>
      <c r="L56" s="48">
        <v>18072</v>
      </c>
      <c r="M56" s="48">
        <v>17884</v>
      </c>
      <c r="N56" s="48">
        <v>22268</v>
      </c>
      <c r="O56" s="48">
        <v>25675</v>
      </c>
      <c r="P56" s="48">
        <v>30111</v>
      </c>
      <c r="Q56" s="48">
        <v>33716</v>
      </c>
      <c r="R56" s="48">
        <v>37226</v>
      </c>
      <c r="S56" s="48">
        <v>41450</v>
      </c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7" x14ac:dyDescent="0.3">
      <c r="A57" s="42" t="s">
        <v>12</v>
      </c>
      <c r="B57" s="48">
        <v>2144</v>
      </c>
      <c r="C57" s="48">
        <v>2829</v>
      </c>
      <c r="D57" s="48">
        <v>2346</v>
      </c>
      <c r="E57" s="48">
        <v>2524</v>
      </c>
      <c r="F57" s="48">
        <v>2769</v>
      </c>
      <c r="G57" s="48">
        <v>2331</v>
      </c>
      <c r="H57" s="48">
        <v>2434</v>
      </c>
      <c r="I57" s="48">
        <v>2616</v>
      </c>
      <c r="J57" s="48">
        <v>2713</v>
      </c>
      <c r="K57" s="48">
        <v>3343</v>
      </c>
      <c r="L57" s="48">
        <v>3241</v>
      </c>
      <c r="M57" s="48">
        <v>3017</v>
      </c>
      <c r="N57" s="48">
        <v>3259</v>
      </c>
      <c r="O57" s="48">
        <v>3535</v>
      </c>
      <c r="P57" s="48">
        <v>3714</v>
      </c>
      <c r="Q57" s="48">
        <v>4007</v>
      </c>
      <c r="R57" s="48">
        <v>4029</v>
      </c>
      <c r="S57" s="48">
        <v>3997</v>
      </c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7" x14ac:dyDescent="0.3">
      <c r="A58" s="42" t="s">
        <v>3</v>
      </c>
      <c r="B58" s="48">
        <v>1974</v>
      </c>
      <c r="C58" s="48">
        <v>2937</v>
      </c>
      <c r="D58" s="48">
        <v>3252</v>
      </c>
      <c r="E58" s="48">
        <v>3307</v>
      </c>
      <c r="F58" s="48">
        <v>2700</v>
      </c>
      <c r="G58" s="48">
        <v>3445</v>
      </c>
      <c r="H58" s="48">
        <v>3992</v>
      </c>
      <c r="I58" s="48">
        <v>4371</v>
      </c>
      <c r="J58" s="48">
        <v>5013</v>
      </c>
      <c r="K58" s="48">
        <v>5037</v>
      </c>
      <c r="L58" s="48">
        <v>5800</v>
      </c>
      <c r="M58" s="48">
        <v>5217</v>
      </c>
      <c r="N58" s="48">
        <v>6008</v>
      </c>
      <c r="O58" s="48">
        <v>6404</v>
      </c>
      <c r="P58" s="48">
        <v>7484</v>
      </c>
      <c r="Q58" s="48">
        <v>7237</v>
      </c>
      <c r="R58" s="48">
        <v>7344</v>
      </c>
      <c r="S58" s="48">
        <v>6744</v>
      </c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7" x14ac:dyDescent="0.3">
      <c r="A59" s="42" t="s">
        <v>13</v>
      </c>
      <c r="B59" s="48">
        <v>830</v>
      </c>
      <c r="C59" s="48">
        <v>889</v>
      </c>
      <c r="D59" s="48">
        <v>549</v>
      </c>
      <c r="E59" s="48">
        <v>884</v>
      </c>
      <c r="F59" s="48">
        <v>839</v>
      </c>
      <c r="G59" s="48">
        <v>794</v>
      </c>
      <c r="H59" s="48">
        <v>920</v>
      </c>
      <c r="I59" s="48">
        <v>1004</v>
      </c>
      <c r="J59" s="48">
        <v>1280</v>
      </c>
      <c r="K59" s="48">
        <v>1257</v>
      </c>
      <c r="L59" s="48">
        <v>1235</v>
      </c>
      <c r="M59" s="48">
        <v>1222</v>
      </c>
      <c r="N59" s="48">
        <v>1331</v>
      </c>
      <c r="O59" s="48">
        <v>1577</v>
      </c>
      <c r="P59" s="48">
        <v>1525</v>
      </c>
      <c r="Q59" s="48">
        <v>1682</v>
      </c>
      <c r="R59" s="48">
        <v>1863</v>
      </c>
      <c r="S59" s="48">
        <v>1755</v>
      </c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7" x14ac:dyDescent="0.3">
      <c r="A60" s="42" t="s">
        <v>6</v>
      </c>
      <c r="B60" s="48">
        <v>5423</v>
      </c>
      <c r="C60" s="48">
        <v>7442</v>
      </c>
      <c r="D60" s="48">
        <v>8144</v>
      </c>
      <c r="E60" s="48">
        <v>8702</v>
      </c>
      <c r="F60" s="48">
        <v>9504</v>
      </c>
      <c r="G60" s="48">
        <v>8399</v>
      </c>
      <c r="H60" s="48">
        <v>11264</v>
      </c>
      <c r="I60" s="48">
        <v>11558</v>
      </c>
      <c r="J60" s="48">
        <v>9342</v>
      </c>
      <c r="K60" s="48">
        <v>10369</v>
      </c>
      <c r="L60" s="48">
        <v>11122</v>
      </c>
      <c r="M60" s="48">
        <v>9762</v>
      </c>
      <c r="N60" s="48">
        <v>11637</v>
      </c>
      <c r="O60" s="48">
        <v>12908</v>
      </c>
      <c r="P60" s="48">
        <v>14340</v>
      </c>
      <c r="Q60" s="48">
        <v>15487</v>
      </c>
      <c r="R60" s="48">
        <v>16501</v>
      </c>
      <c r="S60" s="48">
        <v>16608</v>
      </c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7" x14ac:dyDescent="0.3">
      <c r="A61" s="42" t="s">
        <v>8</v>
      </c>
      <c r="B61" s="48">
        <v>705</v>
      </c>
      <c r="C61" s="48">
        <v>1315</v>
      </c>
      <c r="D61" s="48">
        <v>1308</v>
      </c>
      <c r="E61" s="48">
        <v>1751</v>
      </c>
      <c r="F61" s="48">
        <v>1937</v>
      </c>
      <c r="G61" s="48">
        <v>1705</v>
      </c>
      <c r="H61" s="48">
        <v>2373</v>
      </c>
      <c r="I61" s="48">
        <v>3502</v>
      </c>
      <c r="J61" s="48">
        <v>4625</v>
      </c>
      <c r="K61" s="48">
        <v>5617</v>
      </c>
      <c r="L61" s="48">
        <v>5847</v>
      </c>
      <c r="M61" s="48">
        <v>4499</v>
      </c>
      <c r="N61" s="48">
        <v>4583</v>
      </c>
      <c r="O61" s="48">
        <v>4286</v>
      </c>
      <c r="P61" s="48">
        <v>4184</v>
      </c>
      <c r="Q61" s="48">
        <v>4413</v>
      </c>
      <c r="R61" s="48">
        <v>4303</v>
      </c>
      <c r="S61" s="48">
        <v>4473</v>
      </c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7" x14ac:dyDescent="0.3">
      <c r="A62" s="42" t="s">
        <v>0</v>
      </c>
      <c r="B62" s="48">
        <v>4538</v>
      </c>
      <c r="C62" s="48">
        <v>4771</v>
      </c>
      <c r="D62" s="48">
        <v>5070</v>
      </c>
      <c r="E62" s="48">
        <v>6350</v>
      </c>
      <c r="F62" s="48">
        <v>7165</v>
      </c>
      <c r="G62" s="48">
        <v>7635</v>
      </c>
      <c r="H62" s="48">
        <v>11671</v>
      </c>
      <c r="I62" s="48">
        <v>12529</v>
      </c>
      <c r="J62" s="48">
        <v>16769</v>
      </c>
      <c r="K62" s="48">
        <v>17936</v>
      </c>
      <c r="L62" s="48">
        <v>20844</v>
      </c>
      <c r="M62" s="48">
        <v>19894</v>
      </c>
      <c r="N62" s="48">
        <v>20878</v>
      </c>
      <c r="O62" s="48">
        <v>22355</v>
      </c>
      <c r="P62" s="48">
        <v>25926</v>
      </c>
      <c r="Q62" s="48">
        <v>26340</v>
      </c>
      <c r="R62" s="48">
        <v>27780</v>
      </c>
      <c r="S62" s="48">
        <v>28124</v>
      </c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7" x14ac:dyDescent="0.3">
      <c r="A63" s="42" t="s">
        <v>4</v>
      </c>
      <c r="B63" s="48">
        <v>674</v>
      </c>
      <c r="C63" s="48">
        <v>655</v>
      </c>
      <c r="D63" s="48">
        <v>1015</v>
      </c>
      <c r="E63" s="48">
        <v>652</v>
      </c>
      <c r="F63" s="48">
        <v>705</v>
      </c>
      <c r="G63" s="48">
        <v>660</v>
      </c>
      <c r="H63" s="48">
        <v>832</v>
      </c>
      <c r="I63" s="48">
        <v>996</v>
      </c>
      <c r="J63" s="48">
        <v>652</v>
      </c>
      <c r="K63" s="48">
        <v>990</v>
      </c>
      <c r="L63" s="48">
        <v>1067</v>
      </c>
      <c r="M63" s="48">
        <v>1021</v>
      </c>
      <c r="N63" s="48">
        <v>1129</v>
      </c>
      <c r="O63" s="48">
        <v>1181</v>
      </c>
      <c r="P63" s="48">
        <v>1092</v>
      </c>
      <c r="Q63" s="48">
        <v>1184</v>
      </c>
      <c r="R63" s="48">
        <v>1347</v>
      </c>
      <c r="S63" s="48">
        <v>1185</v>
      </c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7" x14ac:dyDescent="0.3">
      <c r="A64" s="42" t="s">
        <v>10</v>
      </c>
      <c r="B64" s="48">
        <v>2489</v>
      </c>
      <c r="C64" s="48">
        <v>3159</v>
      </c>
      <c r="D64" s="48">
        <v>3855</v>
      </c>
      <c r="E64" s="48">
        <v>4570</v>
      </c>
      <c r="F64" s="48">
        <v>5124</v>
      </c>
      <c r="G64" s="48">
        <v>5213</v>
      </c>
      <c r="H64" s="48">
        <v>7210</v>
      </c>
      <c r="I64" s="48">
        <v>8773</v>
      </c>
      <c r="J64" s="48">
        <v>10035</v>
      </c>
      <c r="K64" s="48">
        <v>16739</v>
      </c>
      <c r="L64" s="48">
        <v>16794</v>
      </c>
      <c r="M64" s="48">
        <v>15999</v>
      </c>
      <c r="N64" s="48">
        <v>21917</v>
      </c>
      <c r="O64" s="48">
        <v>25973</v>
      </c>
      <c r="P64" s="48">
        <v>30199</v>
      </c>
      <c r="Q64" s="48">
        <v>32372</v>
      </c>
      <c r="R64" s="48">
        <v>34697</v>
      </c>
      <c r="S64" s="48">
        <v>36155</v>
      </c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37" x14ac:dyDescent="0.3">
      <c r="A65" s="42" t="s">
        <v>9</v>
      </c>
      <c r="B65" s="48">
        <v>7419</v>
      </c>
      <c r="C65" s="48">
        <v>9022</v>
      </c>
      <c r="D65" s="48">
        <v>13145</v>
      </c>
      <c r="E65" s="48">
        <v>13413</v>
      </c>
      <c r="F65" s="48">
        <v>13402</v>
      </c>
      <c r="G65" s="48">
        <v>10890</v>
      </c>
      <c r="H65" s="48">
        <v>18403</v>
      </c>
      <c r="I65" s="48">
        <v>19920</v>
      </c>
      <c r="J65" s="48">
        <v>20214</v>
      </c>
      <c r="K65" s="48">
        <v>20805</v>
      </c>
      <c r="L65" s="48">
        <v>24807</v>
      </c>
      <c r="M65" s="48">
        <v>23510</v>
      </c>
      <c r="N65" s="48">
        <v>27127</v>
      </c>
      <c r="O65" s="48">
        <v>31286</v>
      </c>
      <c r="P65" s="48">
        <v>38239</v>
      </c>
      <c r="Q65" s="48">
        <v>44170</v>
      </c>
      <c r="R65" s="48">
        <v>52425</v>
      </c>
      <c r="S65" s="48">
        <v>55347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:37" x14ac:dyDescent="0.3">
      <c r="A66" s="42" t="s">
        <v>115</v>
      </c>
      <c r="B66" s="48"/>
      <c r="C66" s="48"/>
      <c r="D66" s="48"/>
      <c r="E66" s="48"/>
      <c r="F66" s="48"/>
      <c r="G66" s="48"/>
      <c r="H66" s="48"/>
      <c r="I66" s="48"/>
      <c r="J66" s="48"/>
      <c r="K66" s="48">
        <v>4</v>
      </c>
      <c r="L66" s="48"/>
      <c r="M66" s="48"/>
      <c r="N66" s="48"/>
      <c r="O66" s="48"/>
      <c r="P66" s="48"/>
      <c r="Q66" s="48"/>
      <c r="R66" s="48"/>
      <c r="S66" s="48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:37" s="55" customFormat="1" x14ac:dyDescent="0.3">
      <c r="A67" s="41" t="s">
        <v>15</v>
      </c>
      <c r="B67" s="52">
        <v>35771</v>
      </c>
      <c r="C67" s="52">
        <v>41970</v>
      </c>
      <c r="D67" s="52">
        <v>48524</v>
      </c>
      <c r="E67" s="52">
        <v>52247</v>
      </c>
      <c r="F67" s="52">
        <v>53244</v>
      </c>
      <c r="G67" s="52">
        <v>47934</v>
      </c>
      <c r="H67" s="52">
        <v>71169</v>
      </c>
      <c r="I67" s="52">
        <v>77456</v>
      </c>
      <c r="J67" s="52">
        <v>85760</v>
      </c>
      <c r="K67" s="52">
        <v>97760</v>
      </c>
      <c r="L67" s="52">
        <v>108829</v>
      </c>
      <c r="M67" s="52">
        <v>102025</v>
      </c>
      <c r="N67" s="52">
        <v>120137</v>
      </c>
      <c r="O67" s="52">
        <v>135180</v>
      </c>
      <c r="P67" s="52">
        <v>156814</v>
      </c>
      <c r="Q67" s="52">
        <v>170608</v>
      </c>
      <c r="R67" s="52">
        <v>187515</v>
      </c>
      <c r="S67" s="52">
        <v>195838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3"/>
      <c r="AI67" s="53"/>
      <c r="AJ67" s="53"/>
      <c r="AK67" s="53"/>
    </row>
    <row r="70" spans="1:37" ht="15.6" x14ac:dyDescent="0.3">
      <c r="A70" s="39" t="s">
        <v>93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1:37" x14ac:dyDescent="0.3">
      <c r="A71" s="61" t="s">
        <v>24</v>
      </c>
      <c r="B71" s="62">
        <v>1999</v>
      </c>
      <c r="C71" s="62"/>
      <c r="D71" s="62">
        <v>2000</v>
      </c>
      <c r="E71" s="62"/>
      <c r="F71" s="62">
        <v>2001</v>
      </c>
      <c r="G71" s="62"/>
      <c r="H71" s="62">
        <v>2002</v>
      </c>
      <c r="I71" s="62"/>
      <c r="J71" s="62">
        <v>2003</v>
      </c>
      <c r="K71" s="62"/>
      <c r="L71" s="62">
        <v>2004</v>
      </c>
      <c r="M71" s="62"/>
      <c r="N71" s="62">
        <v>2005</v>
      </c>
      <c r="O71" s="62"/>
      <c r="P71" s="62">
        <v>2006</v>
      </c>
      <c r="Q71" s="62"/>
      <c r="R71" s="62">
        <v>2007</v>
      </c>
      <c r="S71" s="62"/>
      <c r="T71" s="62">
        <v>2008</v>
      </c>
      <c r="U71" s="62"/>
      <c r="V71" s="62">
        <v>2009</v>
      </c>
      <c r="W71" s="62"/>
      <c r="X71" s="62">
        <v>2010</v>
      </c>
      <c r="Y71" s="62"/>
      <c r="Z71" s="62">
        <v>2011</v>
      </c>
      <c r="AA71" s="62"/>
      <c r="AB71" s="62">
        <v>2012</v>
      </c>
      <c r="AC71" s="62"/>
      <c r="AD71" s="62">
        <v>2013</v>
      </c>
      <c r="AE71" s="62"/>
      <c r="AF71" s="62">
        <v>2014</v>
      </c>
      <c r="AG71" s="62"/>
      <c r="AH71" s="62">
        <v>2015</v>
      </c>
      <c r="AI71" s="62"/>
      <c r="AJ71" s="62">
        <v>2016</v>
      </c>
      <c r="AK71" s="62"/>
    </row>
    <row r="72" spans="1:37" x14ac:dyDescent="0.3">
      <c r="A72" s="61"/>
      <c r="B72" s="33" t="s">
        <v>67</v>
      </c>
      <c r="C72" s="33" t="s">
        <v>68</v>
      </c>
      <c r="D72" s="33" t="s">
        <v>67</v>
      </c>
      <c r="E72" s="33" t="s">
        <v>68</v>
      </c>
      <c r="F72" s="33" t="s">
        <v>67</v>
      </c>
      <c r="G72" s="33" t="s">
        <v>68</v>
      </c>
      <c r="H72" s="33" t="s">
        <v>67</v>
      </c>
      <c r="I72" s="33" t="s">
        <v>68</v>
      </c>
      <c r="J72" s="33" t="s">
        <v>67</v>
      </c>
      <c r="K72" s="33" t="s">
        <v>68</v>
      </c>
      <c r="L72" s="33" t="s">
        <v>67</v>
      </c>
      <c r="M72" s="33" t="s">
        <v>68</v>
      </c>
      <c r="N72" s="33" t="s">
        <v>67</v>
      </c>
      <c r="O72" s="33" t="s">
        <v>68</v>
      </c>
      <c r="P72" s="33" t="s">
        <v>67</v>
      </c>
      <c r="Q72" s="33" t="s">
        <v>68</v>
      </c>
      <c r="R72" s="33" t="s">
        <v>67</v>
      </c>
      <c r="S72" s="33" t="s">
        <v>68</v>
      </c>
      <c r="T72" s="33" t="s">
        <v>67</v>
      </c>
      <c r="U72" s="33" t="s">
        <v>68</v>
      </c>
      <c r="V72" s="33" t="s">
        <v>67</v>
      </c>
      <c r="W72" s="33" t="s">
        <v>68</v>
      </c>
      <c r="X72" s="33" t="s">
        <v>67</v>
      </c>
      <c r="Y72" s="33" t="s">
        <v>68</v>
      </c>
      <c r="Z72" s="33" t="s">
        <v>67</v>
      </c>
      <c r="AA72" s="33" t="s">
        <v>68</v>
      </c>
      <c r="AB72" s="33" t="s">
        <v>67</v>
      </c>
      <c r="AC72" s="33" t="s">
        <v>68</v>
      </c>
      <c r="AD72" s="33" t="s">
        <v>67</v>
      </c>
      <c r="AE72" s="33" t="s">
        <v>68</v>
      </c>
      <c r="AF72" s="33" t="s">
        <v>67</v>
      </c>
      <c r="AG72" s="33" t="s">
        <v>68</v>
      </c>
      <c r="AH72" s="33" t="s">
        <v>67</v>
      </c>
      <c r="AI72" s="33" t="s">
        <v>68</v>
      </c>
      <c r="AJ72" s="33" t="s">
        <v>67</v>
      </c>
      <c r="AK72" s="33" t="s">
        <v>68</v>
      </c>
    </row>
    <row r="73" spans="1:37" x14ac:dyDescent="0.3">
      <c r="A73" s="42" t="s">
        <v>7</v>
      </c>
      <c r="B73" s="48">
        <v>3871</v>
      </c>
      <c r="C73" s="48">
        <v>5704</v>
      </c>
      <c r="D73" s="48">
        <v>3844</v>
      </c>
      <c r="E73" s="48">
        <v>5107</v>
      </c>
      <c r="F73" s="48">
        <v>3862</v>
      </c>
      <c r="G73" s="48">
        <v>5838</v>
      </c>
      <c r="H73" s="48">
        <v>4110</v>
      </c>
      <c r="I73" s="48">
        <v>5984</v>
      </c>
      <c r="J73" s="48">
        <v>3851</v>
      </c>
      <c r="K73" s="48">
        <v>5248</v>
      </c>
      <c r="L73" s="48">
        <v>2882</v>
      </c>
      <c r="M73" s="48">
        <v>3980</v>
      </c>
      <c r="N73" s="48">
        <v>5272</v>
      </c>
      <c r="O73" s="48">
        <v>6798</v>
      </c>
      <c r="P73" s="48">
        <v>5268</v>
      </c>
      <c r="Q73" s="48">
        <v>6919</v>
      </c>
      <c r="R73" s="48">
        <v>7129</v>
      </c>
      <c r="S73" s="48">
        <v>7988</v>
      </c>
      <c r="T73" s="48">
        <v>7353</v>
      </c>
      <c r="U73" s="48">
        <v>8310</v>
      </c>
      <c r="V73" s="48">
        <v>8137</v>
      </c>
      <c r="W73" s="48">
        <v>9935</v>
      </c>
      <c r="X73" s="48">
        <v>8033</v>
      </c>
      <c r="Y73" s="48">
        <v>9851</v>
      </c>
      <c r="Z73" s="48">
        <v>9684</v>
      </c>
      <c r="AA73" s="48">
        <v>12584</v>
      </c>
      <c r="AB73" s="48">
        <v>10826</v>
      </c>
      <c r="AC73" s="48">
        <v>14849</v>
      </c>
      <c r="AD73" s="48">
        <v>12438</v>
      </c>
      <c r="AE73" s="48">
        <v>17673</v>
      </c>
      <c r="AF73" s="48">
        <v>13897</v>
      </c>
      <c r="AG73" s="48">
        <v>19819</v>
      </c>
      <c r="AH73" s="48">
        <v>15393</v>
      </c>
      <c r="AI73" s="48">
        <v>21833</v>
      </c>
      <c r="AJ73" s="48">
        <v>16212</v>
      </c>
      <c r="AK73" s="48">
        <v>25238</v>
      </c>
    </row>
    <row r="74" spans="1:37" x14ac:dyDescent="0.3">
      <c r="A74" s="42" t="s">
        <v>12</v>
      </c>
      <c r="B74" s="48">
        <v>1415</v>
      </c>
      <c r="C74" s="48">
        <v>729</v>
      </c>
      <c r="D74" s="48">
        <v>1753</v>
      </c>
      <c r="E74" s="48">
        <v>1076</v>
      </c>
      <c r="F74" s="48">
        <v>1426</v>
      </c>
      <c r="G74" s="48">
        <v>884</v>
      </c>
      <c r="H74" s="48">
        <v>1537</v>
      </c>
      <c r="I74" s="48">
        <v>987</v>
      </c>
      <c r="J74" s="48">
        <v>1546</v>
      </c>
      <c r="K74" s="48">
        <v>1223</v>
      </c>
      <c r="L74" s="48">
        <v>1346</v>
      </c>
      <c r="M74" s="48">
        <v>985</v>
      </c>
      <c r="N74" s="48">
        <v>1470</v>
      </c>
      <c r="O74" s="48">
        <v>964</v>
      </c>
      <c r="P74" s="48">
        <v>1534</v>
      </c>
      <c r="Q74" s="48">
        <v>1082</v>
      </c>
      <c r="R74" s="48">
        <v>1569</v>
      </c>
      <c r="S74" s="48">
        <v>1144</v>
      </c>
      <c r="T74" s="48">
        <v>1904</v>
      </c>
      <c r="U74" s="48">
        <v>1439</v>
      </c>
      <c r="V74" s="48">
        <v>1842</v>
      </c>
      <c r="W74" s="48">
        <v>1399</v>
      </c>
      <c r="X74" s="48">
        <v>1666</v>
      </c>
      <c r="Y74" s="48">
        <v>1351</v>
      </c>
      <c r="Z74" s="48">
        <v>1855</v>
      </c>
      <c r="AA74" s="48">
        <v>1404</v>
      </c>
      <c r="AB74" s="48">
        <v>1937</v>
      </c>
      <c r="AC74" s="48">
        <v>1598</v>
      </c>
      <c r="AD74" s="48">
        <v>2006</v>
      </c>
      <c r="AE74" s="48">
        <v>1708</v>
      </c>
      <c r="AF74" s="48">
        <v>2135</v>
      </c>
      <c r="AG74" s="48">
        <v>1872</v>
      </c>
      <c r="AH74" s="48">
        <v>2116</v>
      </c>
      <c r="AI74" s="48">
        <v>1913</v>
      </c>
      <c r="AJ74" s="48">
        <v>2123</v>
      </c>
      <c r="AK74" s="48">
        <v>1874</v>
      </c>
    </row>
    <row r="75" spans="1:37" x14ac:dyDescent="0.3">
      <c r="A75" s="42" t="s">
        <v>3</v>
      </c>
      <c r="B75" s="48">
        <v>821</v>
      </c>
      <c r="C75" s="48">
        <v>1153</v>
      </c>
      <c r="D75" s="48">
        <v>1331</v>
      </c>
      <c r="E75" s="48">
        <v>1606</v>
      </c>
      <c r="F75" s="48">
        <v>1520</v>
      </c>
      <c r="G75" s="48">
        <v>1705</v>
      </c>
      <c r="H75" s="48">
        <v>1600</v>
      </c>
      <c r="I75" s="48">
        <v>1707</v>
      </c>
      <c r="J75" s="48">
        <v>1261</v>
      </c>
      <c r="K75" s="48">
        <v>1439</v>
      </c>
      <c r="L75" s="48">
        <v>1755</v>
      </c>
      <c r="M75" s="48">
        <v>1690</v>
      </c>
      <c r="N75" s="48">
        <v>2102</v>
      </c>
      <c r="O75" s="48">
        <v>1890</v>
      </c>
      <c r="P75" s="48">
        <v>2274</v>
      </c>
      <c r="Q75" s="48">
        <v>2097</v>
      </c>
      <c r="R75" s="48">
        <v>2469</v>
      </c>
      <c r="S75" s="48">
        <v>2544</v>
      </c>
      <c r="T75" s="48">
        <v>2507</v>
      </c>
      <c r="U75" s="48">
        <v>2530</v>
      </c>
      <c r="V75" s="48">
        <v>2839</v>
      </c>
      <c r="W75" s="48">
        <v>2961</v>
      </c>
      <c r="X75" s="48">
        <v>2586</v>
      </c>
      <c r="Y75" s="48">
        <v>2631</v>
      </c>
      <c r="Z75" s="48">
        <v>3048</v>
      </c>
      <c r="AA75" s="48">
        <v>2960</v>
      </c>
      <c r="AB75" s="48">
        <v>2985</v>
      </c>
      <c r="AC75" s="48">
        <v>3419</v>
      </c>
      <c r="AD75" s="48">
        <v>3419</v>
      </c>
      <c r="AE75" s="48">
        <v>4065</v>
      </c>
      <c r="AF75" s="48">
        <v>3355</v>
      </c>
      <c r="AG75" s="48">
        <v>3882</v>
      </c>
      <c r="AH75" s="48">
        <v>3218</v>
      </c>
      <c r="AI75" s="48">
        <v>4126</v>
      </c>
      <c r="AJ75" s="48">
        <v>2951</v>
      </c>
      <c r="AK75" s="48">
        <v>3793</v>
      </c>
    </row>
    <row r="76" spans="1:37" x14ac:dyDescent="0.3">
      <c r="A76" s="42" t="s">
        <v>13</v>
      </c>
      <c r="B76" s="48">
        <v>454</v>
      </c>
      <c r="C76" s="48">
        <v>376</v>
      </c>
      <c r="D76" s="48">
        <v>435</v>
      </c>
      <c r="E76" s="48">
        <v>454</v>
      </c>
      <c r="F76" s="48">
        <v>279</v>
      </c>
      <c r="G76" s="48">
        <v>261</v>
      </c>
      <c r="H76" s="48">
        <v>450</v>
      </c>
      <c r="I76" s="48">
        <v>434</v>
      </c>
      <c r="J76" s="48">
        <v>423</v>
      </c>
      <c r="K76" s="48">
        <v>416</v>
      </c>
      <c r="L76" s="48">
        <v>386</v>
      </c>
      <c r="M76" s="48">
        <v>408</v>
      </c>
      <c r="N76" s="48">
        <v>458</v>
      </c>
      <c r="O76" s="48">
        <v>462</v>
      </c>
      <c r="P76" s="48">
        <v>472</v>
      </c>
      <c r="Q76" s="48">
        <v>532</v>
      </c>
      <c r="R76" s="48">
        <v>547</v>
      </c>
      <c r="S76" s="48">
        <v>733</v>
      </c>
      <c r="T76" s="48">
        <v>576</v>
      </c>
      <c r="U76" s="48">
        <v>681</v>
      </c>
      <c r="V76" s="48">
        <v>570</v>
      </c>
      <c r="W76" s="48">
        <v>665</v>
      </c>
      <c r="X76" s="48">
        <v>615</v>
      </c>
      <c r="Y76" s="48">
        <v>607</v>
      </c>
      <c r="Z76" s="48">
        <v>615</v>
      </c>
      <c r="AA76" s="48">
        <v>716</v>
      </c>
      <c r="AB76" s="48">
        <v>710</v>
      </c>
      <c r="AC76" s="48">
        <v>867</v>
      </c>
      <c r="AD76" s="48">
        <v>700</v>
      </c>
      <c r="AE76" s="48">
        <v>825</v>
      </c>
      <c r="AF76" s="48">
        <v>865</v>
      </c>
      <c r="AG76" s="48">
        <v>817</v>
      </c>
      <c r="AH76" s="48">
        <v>949</v>
      </c>
      <c r="AI76" s="48">
        <v>914</v>
      </c>
      <c r="AJ76" s="48">
        <v>916</v>
      </c>
      <c r="AK76" s="48">
        <v>839</v>
      </c>
    </row>
    <row r="77" spans="1:37" x14ac:dyDescent="0.3">
      <c r="A77" s="42" t="s">
        <v>6</v>
      </c>
      <c r="B77" s="48">
        <v>2215</v>
      </c>
      <c r="C77" s="48">
        <v>3208</v>
      </c>
      <c r="D77" s="48">
        <v>2887</v>
      </c>
      <c r="E77" s="48">
        <v>4555</v>
      </c>
      <c r="F77" s="48">
        <v>3214</v>
      </c>
      <c r="G77" s="48">
        <v>4676</v>
      </c>
      <c r="H77" s="48">
        <v>3371</v>
      </c>
      <c r="I77" s="48">
        <v>5331</v>
      </c>
      <c r="J77" s="48">
        <v>3475</v>
      </c>
      <c r="K77" s="48">
        <v>6029</v>
      </c>
      <c r="L77" s="48">
        <v>3144</v>
      </c>
      <c r="M77" s="48">
        <v>5255</v>
      </c>
      <c r="N77" s="48">
        <v>4130</v>
      </c>
      <c r="O77" s="48">
        <v>7134</v>
      </c>
      <c r="P77" s="48">
        <v>4188</v>
      </c>
      <c r="Q77" s="48">
        <v>7370</v>
      </c>
      <c r="R77" s="48">
        <v>2673</v>
      </c>
      <c r="S77" s="48">
        <v>6669</v>
      </c>
      <c r="T77" s="48">
        <v>3081</v>
      </c>
      <c r="U77" s="48">
        <v>7288</v>
      </c>
      <c r="V77" s="48">
        <v>3386</v>
      </c>
      <c r="W77" s="48">
        <v>7736</v>
      </c>
      <c r="X77" s="48">
        <v>3002</v>
      </c>
      <c r="Y77" s="48">
        <v>6760</v>
      </c>
      <c r="Z77" s="48">
        <v>3555</v>
      </c>
      <c r="AA77" s="48">
        <v>8082</v>
      </c>
      <c r="AB77" s="48">
        <v>3867</v>
      </c>
      <c r="AC77" s="48">
        <v>9041</v>
      </c>
      <c r="AD77" s="48">
        <v>4391</v>
      </c>
      <c r="AE77" s="48">
        <v>9949</v>
      </c>
      <c r="AF77" s="48">
        <v>4552</v>
      </c>
      <c r="AG77" s="48">
        <v>10935</v>
      </c>
      <c r="AH77" s="48">
        <v>4954</v>
      </c>
      <c r="AI77" s="48">
        <v>11547</v>
      </c>
      <c r="AJ77" s="48">
        <v>4824</v>
      </c>
      <c r="AK77" s="48">
        <v>11784</v>
      </c>
    </row>
    <row r="78" spans="1:37" x14ac:dyDescent="0.3">
      <c r="A78" s="42" t="s">
        <v>8</v>
      </c>
      <c r="B78" s="48">
        <v>437</v>
      </c>
      <c r="C78" s="48">
        <v>268</v>
      </c>
      <c r="D78" s="48">
        <v>632</v>
      </c>
      <c r="E78" s="48">
        <v>683</v>
      </c>
      <c r="F78" s="48">
        <v>596</v>
      </c>
      <c r="G78" s="48">
        <v>657</v>
      </c>
      <c r="H78" s="48">
        <v>795</v>
      </c>
      <c r="I78" s="48">
        <v>956</v>
      </c>
      <c r="J78" s="48">
        <v>842</v>
      </c>
      <c r="K78" s="48">
        <v>1095</v>
      </c>
      <c r="L78" s="48">
        <v>770</v>
      </c>
      <c r="M78" s="48">
        <v>935</v>
      </c>
      <c r="N78" s="48">
        <v>1051</v>
      </c>
      <c r="O78" s="48">
        <v>1322</v>
      </c>
      <c r="P78" s="48">
        <v>1419</v>
      </c>
      <c r="Q78" s="48">
        <v>2083</v>
      </c>
      <c r="R78" s="48">
        <v>1891</v>
      </c>
      <c r="S78" s="48">
        <v>2734</v>
      </c>
      <c r="T78" s="48">
        <v>2153</v>
      </c>
      <c r="U78" s="48">
        <v>3464</v>
      </c>
      <c r="V78" s="48">
        <v>2407</v>
      </c>
      <c r="W78" s="48">
        <v>3440</v>
      </c>
      <c r="X78" s="48">
        <v>1927</v>
      </c>
      <c r="Y78" s="48">
        <v>2572</v>
      </c>
      <c r="Z78" s="48">
        <v>1984</v>
      </c>
      <c r="AA78" s="48">
        <v>2599</v>
      </c>
      <c r="AB78" s="48">
        <v>1754</v>
      </c>
      <c r="AC78" s="48">
        <v>2532</v>
      </c>
      <c r="AD78" s="48">
        <v>1798</v>
      </c>
      <c r="AE78" s="48">
        <v>2386</v>
      </c>
      <c r="AF78" s="48">
        <v>2056</v>
      </c>
      <c r="AG78" s="48">
        <v>2357</v>
      </c>
      <c r="AH78" s="48">
        <v>1949</v>
      </c>
      <c r="AI78" s="48">
        <v>2354</v>
      </c>
      <c r="AJ78" s="48">
        <v>2046</v>
      </c>
      <c r="AK78" s="48">
        <v>2427</v>
      </c>
    </row>
    <row r="79" spans="1:37" x14ac:dyDescent="0.3">
      <c r="A79" s="42" t="s">
        <v>0</v>
      </c>
      <c r="B79" s="48">
        <v>919</v>
      </c>
      <c r="C79" s="48">
        <v>3619</v>
      </c>
      <c r="D79" s="48">
        <v>1230</v>
      </c>
      <c r="E79" s="48">
        <v>3577</v>
      </c>
      <c r="F79" s="48">
        <v>873</v>
      </c>
      <c r="G79" s="48">
        <v>3911</v>
      </c>
      <c r="H79" s="48">
        <v>1202</v>
      </c>
      <c r="I79" s="48">
        <v>5148</v>
      </c>
      <c r="J79" s="48">
        <v>1415</v>
      </c>
      <c r="K79" s="48">
        <v>5749</v>
      </c>
      <c r="L79" s="48">
        <v>1438</v>
      </c>
      <c r="M79" s="48">
        <v>6197</v>
      </c>
      <c r="N79" s="48">
        <v>2409</v>
      </c>
      <c r="O79" s="48">
        <v>9262</v>
      </c>
      <c r="P79" s="48">
        <v>2907</v>
      </c>
      <c r="Q79" s="48">
        <v>9622</v>
      </c>
      <c r="R79" s="48">
        <v>4061</v>
      </c>
      <c r="S79" s="48">
        <v>12708</v>
      </c>
      <c r="T79" s="48">
        <v>4363</v>
      </c>
      <c r="U79" s="48">
        <v>13573</v>
      </c>
      <c r="V79" s="48">
        <v>5456</v>
      </c>
      <c r="W79" s="48">
        <v>15388</v>
      </c>
      <c r="X79" s="48">
        <v>5380</v>
      </c>
      <c r="Y79" s="48">
        <v>14514</v>
      </c>
      <c r="Z79" s="48">
        <v>5495</v>
      </c>
      <c r="AA79" s="48">
        <v>15383</v>
      </c>
      <c r="AB79" s="48">
        <v>6037</v>
      </c>
      <c r="AC79" s="48">
        <v>16318</v>
      </c>
      <c r="AD79" s="48">
        <v>6304</v>
      </c>
      <c r="AE79" s="48">
        <v>19622</v>
      </c>
      <c r="AF79" s="48">
        <v>6577</v>
      </c>
      <c r="AG79" s="48">
        <v>19763</v>
      </c>
      <c r="AH79" s="48">
        <v>6691</v>
      </c>
      <c r="AI79" s="48">
        <v>21089</v>
      </c>
      <c r="AJ79" s="48">
        <v>6427</v>
      </c>
      <c r="AK79" s="48">
        <v>21697</v>
      </c>
    </row>
    <row r="80" spans="1:37" x14ac:dyDescent="0.3">
      <c r="A80" s="42" t="s">
        <v>4</v>
      </c>
      <c r="B80" s="48">
        <v>248</v>
      </c>
      <c r="C80" s="48">
        <v>426</v>
      </c>
      <c r="D80" s="48">
        <v>269</v>
      </c>
      <c r="E80" s="48">
        <v>386</v>
      </c>
      <c r="F80" s="48">
        <v>313</v>
      </c>
      <c r="G80" s="48">
        <v>641</v>
      </c>
      <c r="H80" s="48">
        <v>254</v>
      </c>
      <c r="I80" s="48">
        <v>398</v>
      </c>
      <c r="J80" s="48">
        <v>257</v>
      </c>
      <c r="K80" s="48">
        <v>448</v>
      </c>
      <c r="L80" s="48">
        <v>247</v>
      </c>
      <c r="M80" s="48">
        <v>413</v>
      </c>
      <c r="N80" s="48">
        <v>271</v>
      </c>
      <c r="O80" s="48">
        <v>561</v>
      </c>
      <c r="P80" s="48">
        <v>328</v>
      </c>
      <c r="Q80" s="48">
        <v>668</v>
      </c>
      <c r="R80" s="48">
        <v>210</v>
      </c>
      <c r="S80" s="48">
        <v>442</v>
      </c>
      <c r="T80" s="48">
        <v>287</v>
      </c>
      <c r="U80" s="48">
        <v>703</v>
      </c>
      <c r="V80" s="48">
        <v>380</v>
      </c>
      <c r="W80" s="48">
        <v>687</v>
      </c>
      <c r="X80" s="48">
        <v>387</v>
      </c>
      <c r="Y80" s="48">
        <v>634</v>
      </c>
      <c r="Z80" s="48">
        <v>393</v>
      </c>
      <c r="AA80" s="48">
        <v>736</v>
      </c>
      <c r="AB80" s="48">
        <v>403</v>
      </c>
      <c r="AC80" s="48">
        <v>778</v>
      </c>
      <c r="AD80" s="48">
        <v>403</v>
      </c>
      <c r="AE80" s="48">
        <v>689</v>
      </c>
      <c r="AF80" s="48">
        <v>420</v>
      </c>
      <c r="AG80" s="48">
        <v>764</v>
      </c>
      <c r="AH80" s="48">
        <v>527</v>
      </c>
      <c r="AI80" s="48">
        <v>820</v>
      </c>
      <c r="AJ80" s="48">
        <v>422</v>
      </c>
      <c r="AK80" s="48">
        <v>763</v>
      </c>
    </row>
    <row r="81" spans="1:37" x14ac:dyDescent="0.3">
      <c r="A81" s="42" t="s">
        <v>10</v>
      </c>
      <c r="B81" s="48">
        <v>870</v>
      </c>
      <c r="C81" s="48">
        <v>1619</v>
      </c>
      <c r="D81" s="48">
        <v>937</v>
      </c>
      <c r="E81" s="48">
        <v>2222</v>
      </c>
      <c r="F81" s="48">
        <v>1066</v>
      </c>
      <c r="G81" s="48">
        <v>2789</v>
      </c>
      <c r="H81" s="48">
        <v>1207</v>
      </c>
      <c r="I81" s="48">
        <v>3363</v>
      </c>
      <c r="J81" s="48">
        <v>1345</v>
      </c>
      <c r="K81" s="48">
        <v>3779</v>
      </c>
      <c r="L81" s="48">
        <v>1447</v>
      </c>
      <c r="M81" s="48">
        <v>3766</v>
      </c>
      <c r="N81" s="48">
        <v>1622</v>
      </c>
      <c r="O81" s="48">
        <v>5588</v>
      </c>
      <c r="P81" s="48">
        <v>2096</v>
      </c>
      <c r="Q81" s="48">
        <v>6677</v>
      </c>
      <c r="R81" s="48">
        <v>2501</v>
      </c>
      <c r="S81" s="48">
        <v>7534</v>
      </c>
      <c r="T81" s="48">
        <v>3580</v>
      </c>
      <c r="U81" s="48">
        <v>13159</v>
      </c>
      <c r="V81" s="48">
        <v>3722</v>
      </c>
      <c r="W81" s="48">
        <v>13072</v>
      </c>
      <c r="X81" s="48">
        <v>3591</v>
      </c>
      <c r="Y81" s="48">
        <v>12408</v>
      </c>
      <c r="Z81" s="48">
        <v>4620</v>
      </c>
      <c r="AA81" s="48">
        <v>17297</v>
      </c>
      <c r="AB81" s="48">
        <v>5352</v>
      </c>
      <c r="AC81" s="48">
        <v>20621</v>
      </c>
      <c r="AD81" s="48">
        <v>6341</v>
      </c>
      <c r="AE81" s="48">
        <v>23858</v>
      </c>
      <c r="AF81" s="48">
        <v>6938</v>
      </c>
      <c r="AG81" s="48">
        <v>25434</v>
      </c>
      <c r="AH81" s="48">
        <v>7343</v>
      </c>
      <c r="AI81" s="48">
        <v>27354</v>
      </c>
      <c r="AJ81" s="48">
        <v>7312</v>
      </c>
      <c r="AK81" s="48">
        <v>28843</v>
      </c>
    </row>
    <row r="82" spans="1:37" x14ac:dyDescent="0.3">
      <c r="A82" s="42" t="s">
        <v>9</v>
      </c>
      <c r="B82" s="48">
        <v>5988</v>
      </c>
      <c r="C82" s="48">
        <v>1431</v>
      </c>
      <c r="D82" s="48">
        <v>6985.4</v>
      </c>
      <c r="E82" s="48">
        <v>2036.6</v>
      </c>
      <c r="F82" s="48">
        <v>10086</v>
      </c>
      <c r="G82" s="48">
        <v>2989</v>
      </c>
      <c r="H82" s="48">
        <v>10710</v>
      </c>
      <c r="I82" s="48">
        <v>2703</v>
      </c>
      <c r="J82" s="48">
        <v>10682</v>
      </c>
      <c r="K82" s="48">
        <v>2720</v>
      </c>
      <c r="L82" s="48">
        <v>8740</v>
      </c>
      <c r="M82" s="48">
        <v>2150</v>
      </c>
      <c r="N82" s="48">
        <v>14392</v>
      </c>
      <c r="O82" s="48">
        <v>4011</v>
      </c>
      <c r="P82" s="48">
        <v>15784</v>
      </c>
      <c r="Q82" s="48">
        <v>4136</v>
      </c>
      <c r="R82" s="48">
        <v>16052</v>
      </c>
      <c r="S82" s="48">
        <v>4162</v>
      </c>
      <c r="T82" s="48">
        <v>16913</v>
      </c>
      <c r="U82" s="48">
        <v>3892</v>
      </c>
      <c r="V82" s="48">
        <v>20074</v>
      </c>
      <c r="W82" s="48">
        <v>4733</v>
      </c>
      <c r="X82" s="48">
        <v>19144</v>
      </c>
      <c r="Y82" s="48">
        <v>4366</v>
      </c>
      <c r="Z82" s="48">
        <v>21945</v>
      </c>
      <c r="AA82" s="48">
        <v>5182</v>
      </c>
      <c r="AB82" s="48">
        <v>24858</v>
      </c>
      <c r="AC82" s="48">
        <v>6428</v>
      </c>
      <c r="AD82" s="48">
        <v>30093</v>
      </c>
      <c r="AE82" s="48">
        <v>8146</v>
      </c>
      <c r="AF82" s="48">
        <v>34358</v>
      </c>
      <c r="AG82" s="48">
        <v>9812</v>
      </c>
      <c r="AH82" s="48">
        <v>39813</v>
      </c>
      <c r="AI82" s="48">
        <v>12612</v>
      </c>
      <c r="AJ82" s="48">
        <v>41575</v>
      </c>
      <c r="AK82" s="48">
        <v>13772</v>
      </c>
    </row>
    <row r="83" spans="1:37" x14ac:dyDescent="0.3">
      <c r="A83" s="42" t="s">
        <v>115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>
        <v>1</v>
      </c>
      <c r="U83" s="48">
        <v>3</v>
      </c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</row>
    <row r="84" spans="1:37" s="55" customFormat="1" x14ac:dyDescent="0.3">
      <c r="A84" s="41" t="s">
        <v>15</v>
      </c>
      <c r="B84" s="52">
        <v>17238</v>
      </c>
      <c r="C84" s="52">
        <v>18533</v>
      </c>
      <c r="D84" s="52">
        <v>20303.400000000001</v>
      </c>
      <c r="E84" s="52">
        <v>21702.6</v>
      </c>
      <c r="F84" s="52">
        <v>23235</v>
      </c>
      <c r="G84" s="52">
        <v>24351</v>
      </c>
      <c r="H84" s="52">
        <v>25236</v>
      </c>
      <c r="I84" s="52">
        <v>27011</v>
      </c>
      <c r="J84" s="52">
        <v>25097</v>
      </c>
      <c r="K84" s="52">
        <v>28146</v>
      </c>
      <c r="L84" s="52">
        <v>22155</v>
      </c>
      <c r="M84" s="52">
        <v>25779</v>
      </c>
      <c r="N84" s="52">
        <v>33177</v>
      </c>
      <c r="O84" s="52">
        <v>37992</v>
      </c>
      <c r="P84" s="52">
        <v>36270</v>
      </c>
      <c r="Q84" s="52">
        <v>41186</v>
      </c>
      <c r="R84" s="52">
        <v>39102</v>
      </c>
      <c r="S84" s="52">
        <v>46658</v>
      </c>
      <c r="T84" s="52">
        <v>42718</v>
      </c>
      <c r="U84" s="52">
        <v>55042</v>
      </c>
      <c r="V84" s="52">
        <v>48813</v>
      </c>
      <c r="W84" s="52">
        <v>60016</v>
      </c>
      <c r="X84" s="52">
        <v>46331</v>
      </c>
      <c r="Y84" s="52">
        <v>55694</v>
      </c>
      <c r="Z84" s="52">
        <v>53194</v>
      </c>
      <c r="AA84" s="52">
        <v>66943</v>
      </c>
      <c r="AB84" s="52">
        <v>58729</v>
      </c>
      <c r="AC84" s="52">
        <v>76451</v>
      </c>
      <c r="AD84" s="52">
        <v>67893</v>
      </c>
      <c r="AE84" s="52">
        <v>88921</v>
      </c>
      <c r="AF84" s="52">
        <v>75153</v>
      </c>
      <c r="AG84" s="52">
        <v>95455</v>
      </c>
      <c r="AH84" s="52">
        <v>82953</v>
      </c>
      <c r="AI84" s="52">
        <v>104562</v>
      </c>
      <c r="AJ84" s="52">
        <v>84808</v>
      </c>
      <c r="AK84" s="52">
        <v>111030</v>
      </c>
    </row>
    <row r="87" spans="1:37" ht="15.6" x14ac:dyDescent="0.3">
      <c r="A87" s="39" t="s">
        <v>94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1:37" x14ac:dyDescent="0.3">
      <c r="A88" s="1" t="s">
        <v>25</v>
      </c>
      <c r="B88" s="33">
        <v>1999</v>
      </c>
      <c r="C88" s="33">
        <v>2000</v>
      </c>
      <c r="D88" s="33">
        <v>2001</v>
      </c>
      <c r="E88" s="33">
        <v>2002</v>
      </c>
      <c r="F88" s="33">
        <v>2003</v>
      </c>
      <c r="G88" s="33">
        <v>2004</v>
      </c>
      <c r="H88" s="33">
        <v>2005</v>
      </c>
      <c r="I88" s="33">
        <v>2006</v>
      </c>
      <c r="J88" s="33">
        <v>2007</v>
      </c>
      <c r="K88" s="33">
        <v>2008</v>
      </c>
      <c r="L88" s="33">
        <v>2009</v>
      </c>
      <c r="M88" s="33">
        <v>2010</v>
      </c>
      <c r="N88" s="33">
        <v>2011</v>
      </c>
      <c r="O88" s="33">
        <v>2012</v>
      </c>
      <c r="P88" s="33">
        <v>2013</v>
      </c>
      <c r="Q88" s="33">
        <v>2014</v>
      </c>
      <c r="R88" s="33">
        <v>2015</v>
      </c>
      <c r="S88" s="33">
        <v>2016</v>
      </c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</row>
    <row r="89" spans="1:37" x14ac:dyDescent="0.3">
      <c r="A89" s="42" t="s">
        <v>39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1701</v>
      </c>
      <c r="K89" s="48">
        <v>1576</v>
      </c>
      <c r="L89" s="48">
        <v>1696</v>
      </c>
      <c r="M89" s="48">
        <v>1605</v>
      </c>
      <c r="N89" s="48">
        <v>1862</v>
      </c>
      <c r="O89" s="48">
        <v>1843</v>
      </c>
      <c r="P89" s="48">
        <v>2104</v>
      </c>
      <c r="Q89" s="48">
        <v>2563</v>
      </c>
      <c r="R89" s="48">
        <v>2429</v>
      </c>
      <c r="S89" s="48">
        <v>2451</v>
      </c>
    </row>
    <row r="90" spans="1:37" x14ac:dyDescent="0.3">
      <c r="A90" s="42" t="s">
        <v>26</v>
      </c>
      <c r="B90" s="48">
        <v>760</v>
      </c>
      <c r="C90" s="48">
        <v>776</v>
      </c>
      <c r="D90" s="48">
        <v>775</v>
      </c>
      <c r="E90" s="48">
        <v>608</v>
      </c>
      <c r="F90" s="48">
        <v>736</v>
      </c>
      <c r="G90" s="48">
        <v>960</v>
      </c>
      <c r="H90" s="48">
        <v>1551</v>
      </c>
      <c r="I90" s="48">
        <v>2047</v>
      </c>
      <c r="J90" s="48">
        <v>1044</v>
      </c>
      <c r="K90" s="48">
        <v>1439</v>
      </c>
      <c r="L90" s="48">
        <v>1358</v>
      </c>
      <c r="M90" s="48">
        <v>1271</v>
      </c>
      <c r="N90" s="48">
        <v>1453</v>
      </c>
      <c r="O90" s="48">
        <v>1543</v>
      </c>
      <c r="P90" s="48">
        <v>1854</v>
      </c>
      <c r="Q90" s="48">
        <v>2128</v>
      </c>
      <c r="R90" s="48">
        <v>2466</v>
      </c>
      <c r="S90" s="48">
        <v>2471</v>
      </c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</row>
    <row r="91" spans="1:37" x14ac:dyDescent="0.3">
      <c r="A91" s="42" t="s">
        <v>27</v>
      </c>
      <c r="B91" s="48">
        <v>797</v>
      </c>
      <c r="C91" s="48">
        <v>866</v>
      </c>
      <c r="D91" s="48">
        <v>1148</v>
      </c>
      <c r="E91" s="48">
        <v>1568</v>
      </c>
      <c r="F91" s="48">
        <v>1724</v>
      </c>
      <c r="G91" s="48">
        <v>1141</v>
      </c>
      <c r="H91" s="48">
        <v>1684</v>
      </c>
      <c r="I91" s="48">
        <v>1934</v>
      </c>
      <c r="J91" s="48">
        <v>3175</v>
      </c>
      <c r="K91" s="48">
        <v>3317</v>
      </c>
      <c r="L91" s="48">
        <v>3918</v>
      </c>
      <c r="M91" s="48">
        <v>3717</v>
      </c>
      <c r="N91" s="48">
        <v>4050</v>
      </c>
      <c r="O91" s="48">
        <v>4437</v>
      </c>
      <c r="P91" s="48">
        <v>5293</v>
      </c>
      <c r="Q91" s="48">
        <v>5794</v>
      </c>
      <c r="R91" s="48">
        <v>7168</v>
      </c>
      <c r="S91" s="48">
        <v>6773</v>
      </c>
    </row>
    <row r="92" spans="1:37" x14ac:dyDescent="0.3">
      <c r="A92" s="42" t="s">
        <v>28</v>
      </c>
      <c r="B92" s="48">
        <v>81</v>
      </c>
      <c r="C92" s="48">
        <v>335</v>
      </c>
      <c r="D92" s="48">
        <v>709</v>
      </c>
      <c r="E92" s="48">
        <v>682</v>
      </c>
      <c r="F92" s="48">
        <v>596</v>
      </c>
      <c r="G92" s="48">
        <v>417</v>
      </c>
      <c r="H92" s="48">
        <v>557</v>
      </c>
      <c r="I92" s="48">
        <v>617</v>
      </c>
      <c r="J92" s="48">
        <v>633</v>
      </c>
      <c r="K92" s="48">
        <v>732</v>
      </c>
      <c r="L92" s="48">
        <v>921</v>
      </c>
      <c r="M92" s="48">
        <v>1043</v>
      </c>
      <c r="N92" s="48">
        <v>830</v>
      </c>
      <c r="O92" s="48">
        <v>1055</v>
      </c>
      <c r="P92" s="48">
        <v>1177</v>
      </c>
      <c r="Q92" s="48">
        <v>1366</v>
      </c>
      <c r="R92" s="48">
        <v>1576</v>
      </c>
      <c r="S92" s="48">
        <v>1912</v>
      </c>
    </row>
    <row r="93" spans="1:37" x14ac:dyDescent="0.3">
      <c r="A93" s="42" t="s">
        <v>29</v>
      </c>
      <c r="B93" s="48">
        <v>562</v>
      </c>
      <c r="C93" s="48">
        <v>639</v>
      </c>
      <c r="D93" s="48">
        <v>821</v>
      </c>
      <c r="E93" s="48">
        <v>1102</v>
      </c>
      <c r="F93" s="48">
        <v>1425</v>
      </c>
      <c r="G93" s="48">
        <v>1656</v>
      </c>
      <c r="H93" s="48">
        <v>1450</v>
      </c>
      <c r="I93" s="48">
        <v>1638</v>
      </c>
      <c r="J93" s="48">
        <v>2876</v>
      </c>
      <c r="K93" s="48">
        <v>3937</v>
      </c>
      <c r="L93" s="48">
        <v>3525</v>
      </c>
      <c r="M93" s="48">
        <v>3154</v>
      </c>
      <c r="N93" s="48">
        <v>3427</v>
      </c>
      <c r="O93" s="48">
        <v>4339</v>
      </c>
      <c r="P93" s="48">
        <v>5888</v>
      </c>
      <c r="Q93" s="48">
        <v>5769</v>
      </c>
      <c r="R93" s="48">
        <v>6087</v>
      </c>
      <c r="S93" s="48">
        <v>6817</v>
      </c>
    </row>
    <row r="94" spans="1:37" x14ac:dyDescent="0.3">
      <c r="A94" s="42" t="s">
        <v>30</v>
      </c>
      <c r="B94" s="48">
        <v>4449</v>
      </c>
      <c r="C94" s="48">
        <v>4348</v>
      </c>
      <c r="D94" s="48">
        <v>4304</v>
      </c>
      <c r="E94" s="48">
        <v>5808</v>
      </c>
      <c r="F94" s="48">
        <v>6619</v>
      </c>
      <c r="G94" s="48">
        <v>6092</v>
      </c>
      <c r="H94" s="48">
        <v>8567</v>
      </c>
      <c r="I94" s="48">
        <v>8190</v>
      </c>
      <c r="J94" s="48">
        <v>9893</v>
      </c>
      <c r="K94" s="48">
        <v>10729</v>
      </c>
      <c r="L94" s="48">
        <v>12326</v>
      </c>
      <c r="M94" s="48">
        <v>11282</v>
      </c>
      <c r="N94" s="48">
        <v>12541</v>
      </c>
      <c r="O94" s="48">
        <v>15866</v>
      </c>
      <c r="P94" s="48">
        <v>17412</v>
      </c>
      <c r="Q94" s="48">
        <v>19014</v>
      </c>
      <c r="R94" s="48">
        <v>20842</v>
      </c>
      <c r="S94" s="48">
        <v>21444</v>
      </c>
    </row>
    <row r="95" spans="1:37" x14ac:dyDescent="0.3">
      <c r="A95" s="42" t="s">
        <v>40</v>
      </c>
      <c r="B95" s="48">
        <v>19379</v>
      </c>
      <c r="C95" s="48">
        <v>27174</v>
      </c>
      <c r="D95" s="48">
        <v>31122</v>
      </c>
      <c r="E95" s="48">
        <v>31137</v>
      </c>
      <c r="F95" s="48">
        <v>29060</v>
      </c>
      <c r="G95" s="48">
        <v>25832</v>
      </c>
      <c r="H95" s="48">
        <v>39986</v>
      </c>
      <c r="I95" s="48">
        <v>44129</v>
      </c>
      <c r="J95" s="48">
        <v>41240</v>
      </c>
      <c r="K95" s="48">
        <v>44904</v>
      </c>
      <c r="L95" s="48">
        <v>51435</v>
      </c>
      <c r="M95" s="48">
        <v>49740</v>
      </c>
      <c r="N95" s="48">
        <v>58628</v>
      </c>
      <c r="O95" s="48">
        <v>64163</v>
      </c>
      <c r="P95" s="48">
        <v>73460</v>
      </c>
      <c r="Q95" s="48">
        <v>78823</v>
      </c>
      <c r="R95" s="48">
        <v>85689</v>
      </c>
      <c r="S95" s="48">
        <v>87775</v>
      </c>
    </row>
    <row r="96" spans="1:37" x14ac:dyDescent="0.3">
      <c r="A96" s="42" t="s">
        <v>31</v>
      </c>
      <c r="B96" s="48">
        <v>22</v>
      </c>
      <c r="C96" s="48">
        <v>54</v>
      </c>
      <c r="D96" s="48">
        <v>0</v>
      </c>
      <c r="E96" s="48">
        <v>407</v>
      </c>
      <c r="F96" s="48">
        <v>370</v>
      </c>
      <c r="G96" s="48">
        <v>416</v>
      </c>
      <c r="H96" s="48">
        <v>351</v>
      </c>
      <c r="I96" s="48">
        <v>352</v>
      </c>
      <c r="J96" s="48">
        <v>1656</v>
      </c>
      <c r="K96" s="48">
        <v>2259</v>
      </c>
      <c r="L96" s="48">
        <v>2390</v>
      </c>
      <c r="M96" s="48">
        <v>2314</v>
      </c>
      <c r="N96" s="48">
        <v>3243</v>
      </c>
      <c r="O96" s="48">
        <v>3758</v>
      </c>
      <c r="P96" s="48">
        <v>4618</v>
      </c>
      <c r="Q96" s="48">
        <v>5225</v>
      </c>
      <c r="R96" s="48">
        <v>6304</v>
      </c>
      <c r="S96" s="48">
        <v>7103</v>
      </c>
    </row>
    <row r="97" spans="1:37" x14ac:dyDescent="0.3">
      <c r="A97" s="42" t="s">
        <v>32</v>
      </c>
      <c r="B97" s="48">
        <v>463</v>
      </c>
      <c r="C97" s="48">
        <v>1057</v>
      </c>
      <c r="D97" s="48">
        <v>1118</v>
      </c>
      <c r="E97" s="48">
        <v>1334</v>
      </c>
      <c r="F97" s="48">
        <v>1165</v>
      </c>
      <c r="G97" s="48">
        <v>1051</v>
      </c>
      <c r="H97" s="48">
        <v>2947</v>
      </c>
      <c r="I97" s="48">
        <v>3155</v>
      </c>
      <c r="J97" s="48">
        <v>2985</v>
      </c>
      <c r="K97" s="48">
        <v>4298</v>
      </c>
      <c r="L97" s="48">
        <v>4721</v>
      </c>
      <c r="M97" s="48">
        <v>3768</v>
      </c>
      <c r="N97" s="48">
        <v>4764</v>
      </c>
      <c r="O97" s="48">
        <v>6029</v>
      </c>
      <c r="P97" s="48">
        <v>7002</v>
      </c>
      <c r="Q97" s="48">
        <v>7873</v>
      </c>
      <c r="R97" s="48">
        <v>8647</v>
      </c>
      <c r="S97" s="48">
        <v>9445</v>
      </c>
    </row>
    <row r="98" spans="1:37" x14ac:dyDescent="0.3">
      <c r="A98" s="42" t="s">
        <v>33</v>
      </c>
      <c r="B98" s="48">
        <v>4772</v>
      </c>
      <c r="C98" s="48">
        <v>3282</v>
      </c>
      <c r="D98" s="48">
        <v>5532</v>
      </c>
      <c r="E98" s="48">
        <v>5343</v>
      </c>
      <c r="F98" s="48">
        <v>6636</v>
      </c>
      <c r="G98" s="48">
        <v>6563</v>
      </c>
      <c r="H98" s="48">
        <v>8011</v>
      </c>
      <c r="I98" s="48">
        <v>9438</v>
      </c>
      <c r="J98" s="48">
        <v>11810</v>
      </c>
      <c r="K98" s="48">
        <v>14081</v>
      </c>
      <c r="L98" s="48">
        <v>14807</v>
      </c>
      <c r="M98" s="48">
        <v>13216</v>
      </c>
      <c r="N98" s="48">
        <v>16942</v>
      </c>
      <c r="O98" s="48">
        <v>18343</v>
      </c>
      <c r="P98" s="48">
        <v>22160</v>
      </c>
      <c r="Q98" s="48">
        <v>23821</v>
      </c>
      <c r="R98" s="48">
        <v>26852</v>
      </c>
      <c r="S98" s="48">
        <v>27456</v>
      </c>
    </row>
    <row r="99" spans="1:37" x14ac:dyDescent="0.3">
      <c r="A99" s="42" t="s">
        <v>34</v>
      </c>
      <c r="B99" s="48">
        <v>1108</v>
      </c>
      <c r="C99" s="48">
        <v>1198</v>
      </c>
      <c r="D99" s="48">
        <v>1278</v>
      </c>
      <c r="E99" s="48">
        <v>2119</v>
      </c>
      <c r="F99" s="48">
        <v>2438</v>
      </c>
      <c r="G99" s="48">
        <v>2198</v>
      </c>
      <c r="H99" s="48">
        <v>2724</v>
      </c>
      <c r="I99" s="48">
        <v>2651</v>
      </c>
      <c r="J99" s="48">
        <v>4262</v>
      </c>
      <c r="K99" s="48">
        <v>5065</v>
      </c>
      <c r="L99" s="48">
        <v>5154</v>
      </c>
      <c r="M99" s="48">
        <v>4862</v>
      </c>
      <c r="N99" s="48">
        <v>5421</v>
      </c>
      <c r="O99" s="48">
        <v>5911</v>
      </c>
      <c r="P99" s="48">
        <v>6879</v>
      </c>
      <c r="Q99" s="48">
        <v>8372</v>
      </c>
      <c r="R99" s="48">
        <v>8368</v>
      </c>
      <c r="S99" s="48">
        <v>9783</v>
      </c>
    </row>
    <row r="100" spans="1:37" x14ac:dyDescent="0.3">
      <c r="A100" s="42" t="s">
        <v>38</v>
      </c>
      <c r="B100" s="48">
        <v>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1410</v>
      </c>
      <c r="K100" s="48">
        <v>1755</v>
      </c>
      <c r="L100" s="48">
        <v>1963</v>
      </c>
      <c r="M100" s="48">
        <v>1701</v>
      </c>
      <c r="N100" s="48">
        <v>2001</v>
      </c>
      <c r="O100" s="48">
        <v>1995</v>
      </c>
      <c r="P100" s="48">
        <v>2549</v>
      </c>
      <c r="Q100" s="48">
        <v>2754</v>
      </c>
      <c r="R100" s="48">
        <v>2976</v>
      </c>
      <c r="S100" s="48">
        <v>3020</v>
      </c>
    </row>
    <row r="101" spans="1:37" x14ac:dyDescent="0.3">
      <c r="A101" s="42" t="s">
        <v>35</v>
      </c>
      <c r="B101" s="48">
        <v>1593</v>
      </c>
      <c r="C101" s="48">
        <v>1831</v>
      </c>
      <c r="D101" s="48">
        <v>1377</v>
      </c>
      <c r="E101" s="48">
        <v>1698</v>
      </c>
      <c r="F101" s="48">
        <v>1888</v>
      </c>
      <c r="G101" s="48">
        <v>1090</v>
      </c>
      <c r="H101" s="48">
        <v>2130</v>
      </c>
      <c r="I101" s="48">
        <v>2393</v>
      </c>
      <c r="J101" s="48">
        <v>2189</v>
      </c>
      <c r="K101" s="48">
        <v>2770</v>
      </c>
      <c r="L101" s="48">
        <v>3416</v>
      </c>
      <c r="M101" s="48">
        <v>3410</v>
      </c>
      <c r="N101" s="48">
        <v>3674</v>
      </c>
      <c r="O101" s="48">
        <v>4728</v>
      </c>
      <c r="P101" s="48">
        <v>4998</v>
      </c>
      <c r="Q101" s="48">
        <v>5471</v>
      </c>
      <c r="R101" s="48">
        <v>6308</v>
      </c>
      <c r="S101" s="48">
        <v>7748</v>
      </c>
    </row>
    <row r="102" spans="1:37" x14ac:dyDescent="0.3">
      <c r="A102" s="42" t="s">
        <v>36</v>
      </c>
      <c r="B102" s="48">
        <v>0</v>
      </c>
      <c r="C102" s="48">
        <v>0</v>
      </c>
      <c r="D102" s="48">
        <v>0</v>
      </c>
      <c r="E102" s="48">
        <v>5</v>
      </c>
      <c r="F102" s="48">
        <v>104</v>
      </c>
      <c r="G102" s="48">
        <v>43</v>
      </c>
      <c r="H102" s="48">
        <v>81</v>
      </c>
      <c r="I102" s="48">
        <v>102</v>
      </c>
      <c r="J102" s="48">
        <v>155</v>
      </c>
      <c r="K102" s="48">
        <v>133</v>
      </c>
      <c r="L102" s="48">
        <v>198</v>
      </c>
      <c r="M102" s="48">
        <v>210</v>
      </c>
      <c r="N102" s="48">
        <v>221</v>
      </c>
      <c r="O102" s="48">
        <v>173</v>
      </c>
      <c r="P102" s="48">
        <v>211</v>
      </c>
      <c r="Q102" s="48">
        <v>406</v>
      </c>
      <c r="R102" s="48">
        <v>400</v>
      </c>
      <c r="S102" s="48">
        <v>446</v>
      </c>
    </row>
    <row r="103" spans="1:37" x14ac:dyDescent="0.3">
      <c r="A103" s="42" t="s">
        <v>37</v>
      </c>
      <c r="B103" s="48">
        <v>244</v>
      </c>
      <c r="C103" s="48">
        <v>410</v>
      </c>
      <c r="D103" s="48">
        <v>340</v>
      </c>
      <c r="E103" s="48">
        <v>436</v>
      </c>
      <c r="F103" s="48">
        <v>483</v>
      </c>
      <c r="G103" s="48">
        <v>475</v>
      </c>
      <c r="H103" s="48">
        <v>1130</v>
      </c>
      <c r="I103" s="48">
        <v>810</v>
      </c>
      <c r="J103" s="48">
        <v>731</v>
      </c>
      <c r="K103" s="48">
        <v>765</v>
      </c>
      <c r="L103" s="48">
        <v>1001</v>
      </c>
      <c r="M103" s="48">
        <v>732</v>
      </c>
      <c r="N103" s="48">
        <v>1080</v>
      </c>
      <c r="O103" s="48">
        <v>997</v>
      </c>
      <c r="P103" s="48">
        <v>1209</v>
      </c>
      <c r="Q103" s="48">
        <v>1229</v>
      </c>
      <c r="R103" s="48">
        <v>1403</v>
      </c>
      <c r="S103" s="48">
        <v>1194</v>
      </c>
    </row>
    <row r="104" spans="1:37" x14ac:dyDescent="0.3">
      <c r="A104" s="42" t="s">
        <v>45</v>
      </c>
      <c r="B104" s="48">
        <v>1541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37" s="55" customFormat="1" x14ac:dyDescent="0.3">
      <c r="A105" s="41" t="s">
        <v>15</v>
      </c>
      <c r="B105" s="52">
        <v>35771</v>
      </c>
      <c r="C105" s="52">
        <v>41970</v>
      </c>
      <c r="D105" s="52">
        <v>48524</v>
      </c>
      <c r="E105" s="52">
        <v>52247</v>
      </c>
      <c r="F105" s="52">
        <v>53244</v>
      </c>
      <c r="G105" s="52">
        <v>47934</v>
      </c>
      <c r="H105" s="52">
        <v>71169</v>
      </c>
      <c r="I105" s="52">
        <v>77456</v>
      </c>
      <c r="J105" s="52">
        <v>85760</v>
      </c>
      <c r="K105" s="52">
        <v>97760</v>
      </c>
      <c r="L105" s="52">
        <v>108829</v>
      </c>
      <c r="M105" s="52">
        <v>102025</v>
      </c>
      <c r="N105" s="52">
        <v>120137</v>
      </c>
      <c r="O105" s="52">
        <v>135180</v>
      </c>
      <c r="P105" s="52">
        <v>156814</v>
      </c>
      <c r="Q105" s="52">
        <v>170608</v>
      </c>
      <c r="R105" s="52">
        <v>187515</v>
      </c>
      <c r="S105" s="52">
        <v>195838</v>
      </c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8" spans="1:37" ht="15.6" x14ac:dyDescent="0.3">
      <c r="A108" s="39" t="s">
        <v>95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37" x14ac:dyDescent="0.3">
      <c r="A109" s="1" t="s">
        <v>25</v>
      </c>
      <c r="B109" s="33">
        <v>1999</v>
      </c>
      <c r="C109" s="33">
        <v>2000</v>
      </c>
      <c r="D109" s="33">
        <v>2001</v>
      </c>
      <c r="E109" s="33">
        <v>2002</v>
      </c>
      <c r="F109" s="33">
        <v>2003</v>
      </c>
      <c r="G109" s="33">
        <v>2004</v>
      </c>
      <c r="H109" s="33">
        <v>2005</v>
      </c>
      <c r="I109" s="33">
        <v>2006</v>
      </c>
      <c r="J109" s="33">
        <v>2007</v>
      </c>
      <c r="K109" s="33">
        <v>2008</v>
      </c>
      <c r="L109" s="33">
        <v>2009</v>
      </c>
      <c r="M109" s="33">
        <v>2010</v>
      </c>
      <c r="N109" s="33">
        <v>2011</v>
      </c>
      <c r="O109" s="33">
        <v>2012</v>
      </c>
      <c r="P109" s="33">
        <v>2013</v>
      </c>
      <c r="Q109" s="33">
        <v>2014</v>
      </c>
      <c r="R109" s="33">
        <v>2015</v>
      </c>
      <c r="S109" s="33">
        <v>2016</v>
      </c>
    </row>
    <row r="110" spans="1:37" x14ac:dyDescent="0.3">
      <c r="A110" s="42" t="s">
        <v>39</v>
      </c>
      <c r="B110" s="29"/>
      <c r="C110" s="29"/>
      <c r="D110" s="29"/>
      <c r="E110" s="29"/>
      <c r="F110" s="29"/>
      <c r="G110" s="29"/>
      <c r="H110" s="29"/>
      <c r="I110" s="29"/>
      <c r="J110" s="29">
        <v>1.9834421641791045E-2</v>
      </c>
      <c r="K110" s="29">
        <v>1.6121112929623569E-2</v>
      </c>
      <c r="L110" s="29">
        <v>1.5584081448878516E-2</v>
      </c>
      <c r="M110" s="29">
        <v>1.5731438372947808E-2</v>
      </c>
      <c r="N110" s="29">
        <v>1.5498972006958722E-2</v>
      </c>
      <c r="O110" s="29">
        <v>1.3633673620358042E-2</v>
      </c>
      <c r="P110" s="29">
        <v>1.3417169385386509E-2</v>
      </c>
      <c r="Q110" s="29">
        <v>1.5022742192628715E-2</v>
      </c>
      <c r="R110" s="29">
        <v>1.2953630376236567E-2</v>
      </c>
      <c r="S110" s="29">
        <f>S89/S$105</f>
        <v>1.251544644042525E-2</v>
      </c>
    </row>
    <row r="111" spans="1:37" x14ac:dyDescent="0.3">
      <c r="A111" s="42" t="s">
        <v>26</v>
      </c>
      <c r="B111" s="29">
        <v>2.1246260937631042E-2</v>
      </c>
      <c r="C111" s="29">
        <v>1.8489397188467954E-2</v>
      </c>
      <c r="D111" s="29">
        <v>1.5971478031489572E-2</v>
      </c>
      <c r="E111" s="29">
        <v>1.1637031791299022E-2</v>
      </c>
      <c r="F111" s="29">
        <v>1.3823153782585831E-2</v>
      </c>
      <c r="G111" s="29">
        <v>2.0027537864563776E-2</v>
      </c>
      <c r="H111" s="29">
        <v>2.1793196475993763E-2</v>
      </c>
      <c r="I111" s="29">
        <v>2.6427907457136954E-2</v>
      </c>
      <c r="J111" s="29">
        <v>1.2173507462686568E-2</v>
      </c>
      <c r="K111" s="29">
        <v>1.4719721767594108E-2</v>
      </c>
      <c r="L111" s="29">
        <v>1.2478291631826077E-2</v>
      </c>
      <c r="M111" s="29">
        <v>1.2457730948296986E-2</v>
      </c>
      <c r="N111" s="29">
        <v>1.2094525416815802E-2</v>
      </c>
      <c r="O111" s="29">
        <v>1.1414410415741974E-2</v>
      </c>
      <c r="P111" s="29">
        <v>1.1822923973624803E-2</v>
      </c>
      <c r="Q111" s="29">
        <v>1.2473037606677295E-2</v>
      </c>
      <c r="R111" s="29">
        <v>1.3150947924166066E-2</v>
      </c>
      <c r="S111" s="29">
        <f t="shared" ref="S111:S124" si="0">S90/S$105</f>
        <v>1.2617571666377312E-2</v>
      </c>
    </row>
    <row r="112" spans="1:37" x14ac:dyDescent="0.3">
      <c r="A112" s="42" t="s">
        <v>27</v>
      </c>
      <c r="B112" s="29">
        <v>2.2280618378015711E-2</v>
      </c>
      <c r="C112" s="29">
        <v>2.0633786037645936E-2</v>
      </c>
      <c r="D112" s="29">
        <v>2.3658395845354875E-2</v>
      </c>
      <c r="E112" s="29">
        <v>3.0011292514402741E-2</v>
      </c>
      <c r="F112" s="29">
        <v>3.237923521899181E-2</v>
      </c>
      <c r="G112" s="29">
        <v>2.3803563232778404E-2</v>
      </c>
      <c r="H112" s="29">
        <v>2.3661987663167953E-2</v>
      </c>
      <c r="I112" s="29">
        <v>2.4969014666391242E-2</v>
      </c>
      <c r="J112" s="29">
        <v>3.7021921641791043E-2</v>
      </c>
      <c r="K112" s="29">
        <v>3.3930032733224223E-2</v>
      </c>
      <c r="L112" s="29">
        <v>3.6001433441454025E-2</v>
      </c>
      <c r="M112" s="29">
        <v>3.6432246998284734E-2</v>
      </c>
      <c r="N112" s="29">
        <v>3.3711512689679285E-2</v>
      </c>
      <c r="O112" s="29">
        <v>3.282290279627164E-2</v>
      </c>
      <c r="P112" s="29">
        <v>3.3753363857818817E-2</v>
      </c>
      <c r="Q112" s="29">
        <v>3.3960892806902371E-2</v>
      </c>
      <c r="R112" s="29">
        <v>3.8226275231314825E-2</v>
      </c>
      <c r="S112" s="29">
        <f t="shared" si="0"/>
        <v>3.4584707768665936E-2</v>
      </c>
    </row>
    <row r="113" spans="1:19" x14ac:dyDescent="0.3">
      <c r="A113" s="42" t="s">
        <v>28</v>
      </c>
      <c r="B113" s="29">
        <v>2.2644041262475188E-3</v>
      </c>
      <c r="C113" s="29">
        <v>7.9818918274958302E-3</v>
      </c>
      <c r="D113" s="29">
        <v>1.4611326353969169E-2</v>
      </c>
      <c r="E113" s="29">
        <v>1.3053381055371601E-2</v>
      </c>
      <c r="F113" s="29">
        <v>1.1193749530463527E-2</v>
      </c>
      <c r="G113" s="29">
        <v>8.6994617599198895E-3</v>
      </c>
      <c r="H113" s="29">
        <v>7.8264412876392804E-3</v>
      </c>
      <c r="I113" s="29">
        <v>7.9658128485850035E-3</v>
      </c>
      <c r="J113" s="29">
        <v>7.3810634328358212E-3</v>
      </c>
      <c r="K113" s="29">
        <v>7.4877250409165303E-3</v>
      </c>
      <c r="L113" s="29">
        <v>8.4628178151044293E-3</v>
      </c>
      <c r="M113" s="29">
        <v>1.0222984562607205E-2</v>
      </c>
      <c r="N113" s="29">
        <v>6.908779143810816E-3</v>
      </c>
      <c r="O113" s="29">
        <v>7.8044089362331705E-3</v>
      </c>
      <c r="P113" s="29">
        <v>7.5057073985741072E-3</v>
      </c>
      <c r="Q113" s="29">
        <v>8.0066585388727379E-3</v>
      </c>
      <c r="R113" s="29">
        <v>8.4046609604564969E-3</v>
      </c>
      <c r="S113" s="29">
        <f t="shared" si="0"/>
        <v>9.7631716010171676E-3</v>
      </c>
    </row>
    <row r="114" spans="1:19" x14ac:dyDescent="0.3">
      <c r="A114" s="42" t="s">
        <v>29</v>
      </c>
      <c r="B114" s="29">
        <v>1.5711050851248218E-2</v>
      </c>
      <c r="C114" s="29">
        <v>1.5225160829163689E-2</v>
      </c>
      <c r="D114" s="29">
        <v>1.6919462534003792E-2</v>
      </c>
      <c r="E114" s="29">
        <v>2.1092120121729476E-2</v>
      </c>
      <c r="F114" s="29">
        <v>2.6763578994816316E-2</v>
      </c>
      <c r="G114" s="29">
        <v>3.4547502816372512E-2</v>
      </c>
      <c r="H114" s="29">
        <v>2.0374039258665991E-2</v>
      </c>
      <c r="I114" s="29">
        <v>2.114749018797769E-2</v>
      </c>
      <c r="J114" s="29">
        <v>3.3535447761194027E-2</v>
      </c>
      <c r="K114" s="29">
        <v>4.0272094926350248E-2</v>
      </c>
      <c r="L114" s="29">
        <v>3.2390263624585358E-2</v>
      </c>
      <c r="M114" s="29">
        <v>3.0913991668708649E-2</v>
      </c>
      <c r="N114" s="29">
        <v>2.8525766416674297E-2</v>
      </c>
      <c r="O114" s="29">
        <v>3.2097943482763722E-2</v>
      </c>
      <c r="P114" s="29">
        <v>3.7547667937811675E-2</v>
      </c>
      <c r="Q114" s="29">
        <v>3.3814358060583326E-2</v>
      </c>
      <c r="R114" s="29">
        <v>3.2461403087752978E-2</v>
      </c>
      <c r="S114" s="29">
        <f t="shared" si="0"/>
        <v>3.4809383265760475E-2</v>
      </c>
    </row>
    <row r="115" spans="1:19" x14ac:dyDescent="0.3">
      <c r="A115" s="42" t="s">
        <v>30</v>
      </c>
      <c r="B115" s="29">
        <v>0.12437449330463224</v>
      </c>
      <c r="C115" s="29">
        <v>0.10359780795806528</v>
      </c>
      <c r="D115" s="29">
        <v>8.8698376061330478E-2</v>
      </c>
      <c r="E115" s="29">
        <v>0.11116427737477749</v>
      </c>
      <c r="F115" s="29">
        <v>0.12431447674855382</v>
      </c>
      <c r="G115" s="29">
        <v>0.1270914173655443</v>
      </c>
      <c r="H115" s="29">
        <v>0.12037544436482177</v>
      </c>
      <c r="I115" s="29">
        <v>0.10573745093988846</v>
      </c>
      <c r="J115" s="29">
        <v>0.11535680970149254</v>
      </c>
      <c r="K115" s="29">
        <v>0.10974836333878887</v>
      </c>
      <c r="L115" s="29">
        <v>0.11326025232245082</v>
      </c>
      <c r="M115" s="29">
        <v>0.11058074001470228</v>
      </c>
      <c r="N115" s="29">
        <v>0.1043891557138933</v>
      </c>
      <c r="O115" s="29">
        <v>0.11736943334812842</v>
      </c>
      <c r="P115" s="29">
        <v>0.11103600443837923</v>
      </c>
      <c r="Q115" s="29">
        <v>0.11144846666041451</v>
      </c>
      <c r="R115" s="29">
        <v>0.11114844145801669</v>
      </c>
      <c r="S115" s="29">
        <f t="shared" si="0"/>
        <v>0.10949866726580132</v>
      </c>
    </row>
    <row r="116" spans="1:19" x14ac:dyDescent="0.3">
      <c r="A116" s="42" t="s">
        <v>40</v>
      </c>
      <c r="B116" s="29">
        <v>0.54175169830309466</v>
      </c>
      <c r="C116" s="29">
        <v>0.64746247319513939</v>
      </c>
      <c r="D116" s="29">
        <v>0.64137334102712062</v>
      </c>
      <c r="E116" s="29">
        <v>0.59595766264091721</v>
      </c>
      <c r="F116" s="29">
        <v>0.54578919690481553</v>
      </c>
      <c r="G116" s="29">
        <v>0.53890766470563689</v>
      </c>
      <c r="H116" s="29">
        <v>0.56184574744621951</v>
      </c>
      <c r="I116" s="29">
        <v>0.56972991117537697</v>
      </c>
      <c r="J116" s="29">
        <v>0.48087686567164178</v>
      </c>
      <c r="K116" s="29">
        <v>0.459328968903437</v>
      </c>
      <c r="L116" s="29">
        <v>0.47262218710086468</v>
      </c>
      <c r="M116" s="29">
        <v>0.48752756677284981</v>
      </c>
      <c r="N116" s="29">
        <v>0.48800952246185603</v>
      </c>
      <c r="O116" s="29">
        <v>0.47464861665926911</v>
      </c>
      <c r="P116" s="29">
        <v>0.46845307179205936</v>
      </c>
      <c r="Q116" s="29">
        <v>0.46201233236425021</v>
      </c>
      <c r="R116" s="29">
        <v>0.45697144228461722</v>
      </c>
      <c r="S116" s="29">
        <f t="shared" si="0"/>
        <v>0.44820208539711393</v>
      </c>
    </row>
    <row r="117" spans="1:19" x14ac:dyDescent="0.3">
      <c r="A117" s="42" t="s">
        <v>31</v>
      </c>
      <c r="B117" s="29">
        <v>6.1502334293142493E-4</v>
      </c>
      <c r="C117" s="29">
        <v>1.2866333095067906E-3</v>
      </c>
      <c r="D117" s="29">
        <v>0</v>
      </c>
      <c r="E117" s="29">
        <v>7.7899209523991809E-3</v>
      </c>
      <c r="F117" s="29">
        <v>6.9491398091803772E-3</v>
      </c>
      <c r="G117" s="29">
        <v>8.6785997413109696E-3</v>
      </c>
      <c r="H117" s="29">
        <v>4.9319226067529405E-3</v>
      </c>
      <c r="I117" s="29">
        <v>4.54451559595125E-3</v>
      </c>
      <c r="J117" s="29">
        <v>1.9309701492537315E-2</v>
      </c>
      <c r="K117" s="29">
        <v>2.3107610474631751E-2</v>
      </c>
      <c r="L117" s="29">
        <v>2.1961058173832343E-2</v>
      </c>
      <c r="M117" s="29">
        <v>2.2680715510904191E-2</v>
      </c>
      <c r="N117" s="29">
        <v>2.6994181642624671E-2</v>
      </c>
      <c r="O117" s="29">
        <v>2.7799970409823939E-2</v>
      </c>
      <c r="P117" s="29">
        <v>2.9448901246062215E-2</v>
      </c>
      <c r="Q117" s="29">
        <v>3.0625761980680857E-2</v>
      </c>
      <c r="R117" s="29">
        <v>3.3618643841825988E-2</v>
      </c>
      <c r="S117" s="29">
        <f t="shared" si="0"/>
        <v>3.626977399687497E-2</v>
      </c>
    </row>
    <row r="118" spans="1:19" x14ac:dyDescent="0.3">
      <c r="A118" s="42" t="s">
        <v>32</v>
      </c>
      <c r="B118" s="29">
        <v>1.2943445808056805E-2</v>
      </c>
      <c r="C118" s="29">
        <v>2.5184655706456994E-2</v>
      </c>
      <c r="D118" s="29">
        <v>2.3040145082845603E-2</v>
      </c>
      <c r="E118" s="29">
        <v>2.5532566463146208E-2</v>
      </c>
      <c r="F118" s="29">
        <v>2.1880399669446323E-2</v>
      </c>
      <c r="G118" s="29">
        <v>2.1925981557975548E-2</v>
      </c>
      <c r="H118" s="29">
        <v>4.1408478410543917E-2</v>
      </c>
      <c r="I118" s="29">
        <v>4.0732803139847139E-2</v>
      </c>
      <c r="J118" s="29">
        <v>3.480643656716418E-2</v>
      </c>
      <c r="K118" s="29">
        <v>4.3964811783960722E-2</v>
      </c>
      <c r="L118" s="29">
        <v>4.3379981438770913E-2</v>
      </c>
      <c r="M118" s="29">
        <v>3.6932124479294288E-2</v>
      </c>
      <c r="N118" s="29">
        <v>3.9654727519415331E-2</v>
      </c>
      <c r="O118" s="29">
        <v>4.4599792868767571E-2</v>
      </c>
      <c r="P118" s="29">
        <v>4.4651625492621833E-2</v>
      </c>
      <c r="Q118" s="29">
        <v>4.6146722310794336E-2</v>
      </c>
      <c r="R118" s="29">
        <v>4.611364424179399E-2</v>
      </c>
      <c r="S118" s="29">
        <f t="shared" si="0"/>
        <v>4.8228637955861478E-2</v>
      </c>
    </row>
    <row r="119" spans="1:19" x14ac:dyDescent="0.3">
      <c r="A119" s="42" t="s">
        <v>33</v>
      </c>
      <c r="B119" s="29">
        <v>0.13340415420312543</v>
      </c>
      <c r="C119" s="29">
        <v>7.8198713366690487E-2</v>
      </c>
      <c r="D119" s="29">
        <v>0.11400544060671008</v>
      </c>
      <c r="E119" s="29">
        <v>0.10226424483702413</v>
      </c>
      <c r="F119" s="29">
        <v>0.12463376155059724</v>
      </c>
      <c r="G119" s="29">
        <v>0.13691742813034588</v>
      </c>
      <c r="H119" s="29">
        <v>0.11256305413874018</v>
      </c>
      <c r="I119" s="29">
        <v>0.12184982441644289</v>
      </c>
      <c r="J119" s="29">
        <v>0.1377098880597015</v>
      </c>
      <c r="K119" s="29">
        <v>0.14403641571194764</v>
      </c>
      <c r="L119" s="29">
        <v>0.13605748467779727</v>
      </c>
      <c r="M119" s="29">
        <v>0.1295368782161235</v>
      </c>
      <c r="N119" s="29">
        <v>0.14102233283667812</v>
      </c>
      <c r="O119" s="29">
        <v>0.13569314987424175</v>
      </c>
      <c r="P119" s="29">
        <v>0.14131391329855753</v>
      </c>
      <c r="Q119" s="29">
        <v>0.13962416768264091</v>
      </c>
      <c r="R119" s="29">
        <v>0.14319921072980829</v>
      </c>
      <c r="S119" s="29">
        <f t="shared" si="0"/>
        <v>0.14019751018699128</v>
      </c>
    </row>
    <row r="120" spans="1:19" x14ac:dyDescent="0.3">
      <c r="A120" s="42" t="s">
        <v>34</v>
      </c>
      <c r="B120" s="29">
        <v>3.097481199854631E-2</v>
      </c>
      <c r="C120" s="29">
        <v>2.8544198236835835E-2</v>
      </c>
      <c r="D120" s="29">
        <v>2.6337482482895063E-2</v>
      </c>
      <c r="E120" s="29">
        <v>4.0557352575267477E-2</v>
      </c>
      <c r="F120" s="29">
        <v>4.5789196904815567E-2</v>
      </c>
      <c r="G120" s="29">
        <v>4.5854716902407479E-2</v>
      </c>
      <c r="H120" s="29">
        <v>3.8275091683176665E-2</v>
      </c>
      <c r="I120" s="29">
        <v>3.4225883082007851E-2</v>
      </c>
      <c r="J120" s="29">
        <v>4.9696828358208954E-2</v>
      </c>
      <c r="K120" s="29">
        <v>5.1810556464811787E-2</v>
      </c>
      <c r="L120" s="29">
        <v>4.7358700346415018E-2</v>
      </c>
      <c r="M120" s="29">
        <v>4.7654986522911051E-2</v>
      </c>
      <c r="N120" s="29">
        <v>4.5123484022407748E-2</v>
      </c>
      <c r="O120" s="29">
        <v>4.3726882674951915E-2</v>
      </c>
      <c r="P120" s="29">
        <v>4.3867256750035076E-2</v>
      </c>
      <c r="Q120" s="29">
        <v>4.9071555847322521E-2</v>
      </c>
      <c r="R120" s="29">
        <v>4.4625763272271551E-2</v>
      </c>
      <c r="S120" s="29">
        <f t="shared" si="0"/>
        <v>4.9954554274451335E-2</v>
      </c>
    </row>
    <row r="121" spans="1:19" x14ac:dyDescent="0.3">
      <c r="A121" s="42" t="s">
        <v>38</v>
      </c>
      <c r="B121" s="29"/>
      <c r="C121" s="29"/>
      <c r="D121" s="29"/>
      <c r="E121" s="29"/>
      <c r="F121" s="29"/>
      <c r="G121" s="29"/>
      <c r="H121" s="29"/>
      <c r="I121" s="29"/>
      <c r="J121" s="29">
        <v>1.6441231343283583E-2</v>
      </c>
      <c r="K121" s="29">
        <v>1.795212765957447E-2</v>
      </c>
      <c r="L121" s="29">
        <v>1.8037471629804555E-2</v>
      </c>
      <c r="M121" s="29">
        <v>1.667238421955403E-2</v>
      </c>
      <c r="N121" s="29">
        <v>1.665598441778969E-2</v>
      </c>
      <c r="O121" s="29">
        <v>1.4758100310696848E-2</v>
      </c>
      <c r="P121" s="29">
        <v>1.6254926218322342E-2</v>
      </c>
      <c r="Q121" s="29">
        <v>1.6142267654506236E-2</v>
      </c>
      <c r="R121" s="29">
        <v>1.5870730341572672E-2</v>
      </c>
      <c r="S121" s="29">
        <f t="shared" si="0"/>
        <v>1.5420909118761426E-2</v>
      </c>
    </row>
    <row r="122" spans="1:19" x14ac:dyDescent="0.3">
      <c r="A122" s="42" t="s">
        <v>35</v>
      </c>
      <c r="B122" s="29">
        <v>4.4533281149534538E-2</v>
      </c>
      <c r="C122" s="29">
        <v>4.3626399809387657E-2</v>
      </c>
      <c r="D122" s="29">
        <v>2.8377709999175667E-2</v>
      </c>
      <c r="E122" s="29">
        <v>3.2499473653989704E-2</v>
      </c>
      <c r="F122" s="29">
        <v>3.5459394485763657E-2</v>
      </c>
      <c r="G122" s="29">
        <v>2.2739600283723453E-2</v>
      </c>
      <c r="H122" s="29">
        <v>2.9928761117902457E-2</v>
      </c>
      <c r="I122" s="29">
        <v>3.089495971906631E-2</v>
      </c>
      <c r="J122" s="29">
        <v>2.5524720149253732E-2</v>
      </c>
      <c r="K122" s="29">
        <v>2.8334697217675942E-2</v>
      </c>
      <c r="L122" s="29">
        <v>3.1388692352222296E-2</v>
      </c>
      <c r="M122" s="29">
        <v>3.3423180592991916E-2</v>
      </c>
      <c r="N122" s="29">
        <v>3.0581752499230046E-2</v>
      </c>
      <c r="O122" s="29">
        <v>3.4975588104749225E-2</v>
      </c>
      <c r="P122" s="29">
        <v>3.1872154271940005E-2</v>
      </c>
      <c r="Q122" s="29">
        <v>3.2067663884460286E-2</v>
      </c>
      <c r="R122" s="29">
        <v>3.363997546862918E-2</v>
      </c>
      <c r="S122" s="29">
        <f t="shared" si="0"/>
        <v>3.9563312533828984E-2</v>
      </c>
    </row>
    <row r="123" spans="1:19" x14ac:dyDescent="0.3">
      <c r="A123" s="42" t="s">
        <v>36</v>
      </c>
      <c r="B123" s="29">
        <v>0</v>
      </c>
      <c r="C123" s="29">
        <v>0</v>
      </c>
      <c r="D123" s="29">
        <v>0</v>
      </c>
      <c r="E123" s="29">
        <v>9.5699274599498542E-5</v>
      </c>
      <c r="F123" s="29">
        <v>1.953271730147998E-3</v>
      </c>
      <c r="G123" s="29">
        <v>8.9706680018358581E-4</v>
      </c>
      <c r="H123" s="29">
        <v>1.1381359861737555E-3</v>
      </c>
      <c r="I123" s="29">
        <v>1.3168766783722371E-3</v>
      </c>
      <c r="J123" s="29">
        <v>1.8073694029850746E-3</v>
      </c>
      <c r="K123" s="29">
        <v>1.3604746317512275E-3</v>
      </c>
      <c r="L123" s="29">
        <v>1.8193679993384116E-3</v>
      </c>
      <c r="M123" s="29">
        <v>2.058319039451115E-3</v>
      </c>
      <c r="N123" s="29">
        <v>1.8395664949183016E-3</v>
      </c>
      <c r="O123" s="29">
        <v>1.2797751146619322E-3</v>
      </c>
      <c r="P123" s="29">
        <v>1.3455431275268791E-3</v>
      </c>
      <c r="Q123" s="29">
        <v>2.3797242802213259E-3</v>
      </c>
      <c r="R123" s="29">
        <v>2.1331626803189076E-3</v>
      </c>
      <c r="S123" s="29">
        <f t="shared" si="0"/>
        <v>2.2773925387309922E-3</v>
      </c>
    </row>
    <row r="124" spans="1:19" x14ac:dyDescent="0.3">
      <c r="A124" s="42" t="s">
        <v>37</v>
      </c>
      <c r="B124" s="29">
        <v>6.8211679852394399E-3</v>
      </c>
      <c r="C124" s="29">
        <v>9.7688825351441508E-3</v>
      </c>
      <c r="D124" s="29">
        <v>7.0068419751051023E-3</v>
      </c>
      <c r="E124" s="29">
        <v>8.344976745076272E-3</v>
      </c>
      <c r="F124" s="29">
        <v>9.0714446698219511E-3</v>
      </c>
      <c r="G124" s="29">
        <v>9.909458839237285E-3</v>
      </c>
      <c r="H124" s="29">
        <v>1.5877699560201772E-2</v>
      </c>
      <c r="I124" s="29">
        <v>1.0457550092956E-2</v>
      </c>
      <c r="J124" s="29">
        <v>8.5237873134328367E-3</v>
      </c>
      <c r="K124" s="29">
        <v>7.8252864157119482E-3</v>
      </c>
      <c r="L124" s="29">
        <v>9.1979159966553026E-3</v>
      </c>
      <c r="M124" s="29">
        <v>7.1747120803724576E-3</v>
      </c>
      <c r="N124" s="29">
        <v>8.9897367172478079E-3</v>
      </c>
      <c r="O124" s="29">
        <v>7.3753513833407312E-3</v>
      </c>
      <c r="P124" s="29">
        <v>7.7097708112796055E-3</v>
      </c>
      <c r="Q124" s="29">
        <v>7.2036481290443594E-3</v>
      </c>
      <c r="R124" s="29">
        <v>7.4820681012185688E-3</v>
      </c>
      <c r="S124" s="29">
        <f t="shared" si="0"/>
        <v>6.096875989338126E-3</v>
      </c>
    </row>
    <row r="127" spans="1:19" ht="15.6" x14ac:dyDescent="0.3">
      <c r="A127" s="39" t="s">
        <v>96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9" x14ac:dyDescent="0.3">
      <c r="A128" s="1" t="s">
        <v>25</v>
      </c>
      <c r="B128" s="33">
        <v>1999</v>
      </c>
      <c r="C128" s="33">
        <v>2000</v>
      </c>
      <c r="D128" s="33">
        <v>2001</v>
      </c>
      <c r="E128" s="33">
        <v>2002</v>
      </c>
      <c r="F128" s="33">
        <v>2003</v>
      </c>
      <c r="G128" s="33">
        <v>2004</v>
      </c>
      <c r="H128" s="33">
        <v>2005</v>
      </c>
      <c r="I128" s="33">
        <v>2006</v>
      </c>
      <c r="J128" s="33">
        <v>2007</v>
      </c>
      <c r="K128" s="33">
        <v>2008</v>
      </c>
      <c r="L128" s="33">
        <v>2009</v>
      </c>
      <c r="M128" s="33">
        <v>2010</v>
      </c>
      <c r="N128" s="33">
        <v>2011</v>
      </c>
      <c r="O128" s="33">
        <v>2012</v>
      </c>
      <c r="P128" s="33">
        <v>2013</v>
      </c>
      <c r="Q128" s="33">
        <v>2014</v>
      </c>
      <c r="R128" s="33">
        <v>2015</v>
      </c>
      <c r="S128" s="33">
        <v>2016</v>
      </c>
    </row>
    <row r="129" spans="1:37" x14ac:dyDescent="0.3">
      <c r="A129" s="42" t="s">
        <v>42</v>
      </c>
      <c r="B129" s="36">
        <v>14851</v>
      </c>
      <c r="C129" s="36">
        <v>14796</v>
      </c>
      <c r="D129" s="36">
        <v>17402</v>
      </c>
      <c r="E129" s="36">
        <v>21110</v>
      </c>
      <c r="F129" s="36">
        <v>24184</v>
      </c>
      <c r="G129" s="36">
        <v>22102</v>
      </c>
      <c r="H129" s="36">
        <v>31183</v>
      </c>
      <c r="I129" s="36">
        <v>33327</v>
      </c>
      <c r="J129" s="36">
        <v>44520</v>
      </c>
      <c r="K129" s="36">
        <v>52856</v>
      </c>
      <c r="L129" s="36">
        <v>57394</v>
      </c>
      <c r="M129" s="36">
        <v>52285</v>
      </c>
      <c r="N129" s="36">
        <v>61509</v>
      </c>
      <c r="O129" s="36">
        <v>71017</v>
      </c>
      <c r="P129" s="36">
        <v>83354</v>
      </c>
      <c r="Q129" s="36">
        <v>91785</v>
      </c>
      <c r="R129" s="36">
        <v>101826</v>
      </c>
      <c r="S129" s="36">
        <v>108063</v>
      </c>
    </row>
    <row r="130" spans="1:37" x14ac:dyDescent="0.3">
      <c r="A130" s="42" t="s">
        <v>40</v>
      </c>
      <c r="B130" s="36">
        <v>19379</v>
      </c>
      <c r="C130" s="36">
        <v>27174</v>
      </c>
      <c r="D130" s="36">
        <v>31122</v>
      </c>
      <c r="E130" s="36">
        <v>31137</v>
      </c>
      <c r="F130" s="36">
        <v>29060</v>
      </c>
      <c r="G130" s="36">
        <v>25832</v>
      </c>
      <c r="H130" s="36">
        <v>39986</v>
      </c>
      <c r="I130" s="36">
        <v>44129</v>
      </c>
      <c r="J130" s="36">
        <v>41240</v>
      </c>
      <c r="K130" s="36">
        <v>44904</v>
      </c>
      <c r="L130" s="36">
        <v>51435</v>
      </c>
      <c r="M130" s="36">
        <v>49740</v>
      </c>
      <c r="N130" s="36">
        <v>58628</v>
      </c>
      <c r="O130" s="36">
        <v>64163</v>
      </c>
      <c r="P130" s="36">
        <v>73460</v>
      </c>
      <c r="Q130" s="36">
        <v>78823</v>
      </c>
      <c r="R130" s="36">
        <v>85689</v>
      </c>
      <c r="S130" s="36">
        <v>87775</v>
      </c>
    </row>
    <row r="131" spans="1:37" s="55" customFormat="1" x14ac:dyDescent="0.3">
      <c r="A131" s="41" t="s">
        <v>46</v>
      </c>
      <c r="B131" s="57">
        <v>34230</v>
      </c>
      <c r="C131" s="57">
        <v>41970</v>
      </c>
      <c r="D131" s="57">
        <v>48524</v>
      </c>
      <c r="E131" s="57">
        <v>52247</v>
      </c>
      <c r="F131" s="57">
        <v>53244</v>
      </c>
      <c r="G131" s="57">
        <v>47934</v>
      </c>
      <c r="H131" s="57">
        <v>71169</v>
      </c>
      <c r="I131" s="57">
        <v>77456</v>
      </c>
      <c r="J131" s="57">
        <v>85760</v>
      </c>
      <c r="K131" s="57">
        <v>97760</v>
      </c>
      <c r="L131" s="57">
        <v>108829</v>
      </c>
      <c r="M131" s="57">
        <v>102025</v>
      </c>
      <c r="N131" s="57">
        <v>120137</v>
      </c>
      <c r="O131" s="57">
        <v>135180</v>
      </c>
      <c r="P131" s="57">
        <v>156814</v>
      </c>
      <c r="Q131" s="57">
        <v>170608</v>
      </c>
      <c r="R131" s="57">
        <v>187515</v>
      </c>
      <c r="S131" s="57">
        <v>195838</v>
      </c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4" spans="1:37" ht="15.6" x14ac:dyDescent="0.3">
      <c r="A134" s="39" t="s">
        <v>97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37" x14ac:dyDescent="0.3">
      <c r="A135" s="61" t="s">
        <v>25</v>
      </c>
      <c r="B135" s="62">
        <v>1999</v>
      </c>
      <c r="C135" s="62"/>
      <c r="D135" s="62">
        <v>2000</v>
      </c>
      <c r="E135" s="62"/>
      <c r="F135" s="62">
        <v>2001</v>
      </c>
      <c r="G135" s="62"/>
      <c r="H135" s="62">
        <v>2002</v>
      </c>
      <c r="I135" s="62"/>
      <c r="J135" s="62">
        <v>2003</v>
      </c>
      <c r="K135" s="62"/>
      <c r="L135" s="62">
        <v>2004</v>
      </c>
      <c r="M135" s="62"/>
      <c r="N135" s="62">
        <v>2005</v>
      </c>
      <c r="O135" s="62"/>
      <c r="P135" s="62">
        <v>2006</v>
      </c>
      <c r="Q135" s="62"/>
      <c r="R135" s="62">
        <v>2007</v>
      </c>
      <c r="S135" s="62"/>
      <c r="T135" s="62">
        <v>2008</v>
      </c>
      <c r="U135" s="62"/>
      <c r="V135" s="62">
        <v>2009</v>
      </c>
      <c r="W135" s="62"/>
      <c r="X135" s="62">
        <v>2010</v>
      </c>
      <c r="Y135" s="62"/>
      <c r="Z135" s="62">
        <v>2011</v>
      </c>
      <c r="AA135" s="62"/>
      <c r="AB135" s="62">
        <v>2012</v>
      </c>
      <c r="AC135" s="62"/>
      <c r="AD135" s="62">
        <v>2013</v>
      </c>
      <c r="AE135" s="62"/>
      <c r="AF135" s="62">
        <v>2014</v>
      </c>
      <c r="AG135" s="62"/>
      <c r="AH135" s="62">
        <v>2015</v>
      </c>
      <c r="AI135" s="62"/>
      <c r="AJ135" s="62">
        <v>2016</v>
      </c>
      <c r="AK135" s="62"/>
    </row>
    <row r="136" spans="1:37" x14ac:dyDescent="0.3">
      <c r="A136" s="61"/>
      <c r="B136" s="33" t="s">
        <v>67</v>
      </c>
      <c r="C136" s="33" t="s">
        <v>68</v>
      </c>
      <c r="D136" s="33" t="s">
        <v>67</v>
      </c>
      <c r="E136" s="33" t="s">
        <v>68</v>
      </c>
      <c r="F136" s="33" t="s">
        <v>67</v>
      </c>
      <c r="G136" s="33" t="s">
        <v>68</v>
      </c>
      <c r="H136" s="33" t="s">
        <v>67</v>
      </c>
      <c r="I136" s="33" t="s">
        <v>68</v>
      </c>
      <c r="J136" s="33" t="s">
        <v>67</v>
      </c>
      <c r="K136" s="33" t="s">
        <v>68</v>
      </c>
      <c r="L136" s="33" t="s">
        <v>67</v>
      </c>
      <c r="M136" s="33" t="s">
        <v>68</v>
      </c>
      <c r="N136" s="33" t="s">
        <v>67</v>
      </c>
      <c r="O136" s="33" t="s">
        <v>68</v>
      </c>
      <c r="P136" s="33" t="s">
        <v>67</v>
      </c>
      <c r="Q136" s="33" t="s">
        <v>68</v>
      </c>
      <c r="R136" s="33" t="s">
        <v>67</v>
      </c>
      <c r="S136" s="33" t="s">
        <v>68</v>
      </c>
      <c r="T136" s="33" t="s">
        <v>67</v>
      </c>
      <c r="U136" s="33" t="s">
        <v>68</v>
      </c>
      <c r="V136" s="33" t="s">
        <v>67</v>
      </c>
      <c r="W136" s="33" t="s">
        <v>68</v>
      </c>
      <c r="X136" s="33" t="s">
        <v>67</v>
      </c>
      <c r="Y136" s="33" t="s">
        <v>68</v>
      </c>
      <c r="Z136" s="33" t="s">
        <v>67</v>
      </c>
      <c r="AA136" s="33" t="s">
        <v>68</v>
      </c>
      <c r="AB136" s="33" t="s">
        <v>67</v>
      </c>
      <c r="AC136" s="33" t="s">
        <v>68</v>
      </c>
      <c r="AD136" s="33" t="s">
        <v>67</v>
      </c>
      <c r="AE136" s="33" t="s">
        <v>68</v>
      </c>
      <c r="AF136" s="33" t="s">
        <v>67</v>
      </c>
      <c r="AG136" s="33" t="s">
        <v>68</v>
      </c>
      <c r="AH136" s="33" t="s">
        <v>67</v>
      </c>
      <c r="AI136" s="33" t="s">
        <v>68</v>
      </c>
      <c r="AJ136" s="33" t="s">
        <v>67</v>
      </c>
      <c r="AK136" s="33" t="s">
        <v>68</v>
      </c>
    </row>
    <row r="137" spans="1:37" x14ac:dyDescent="0.3">
      <c r="A137" s="42" t="s">
        <v>39</v>
      </c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706</v>
      </c>
      <c r="S137" s="50">
        <v>995</v>
      </c>
      <c r="T137" s="50">
        <v>689</v>
      </c>
      <c r="U137" s="50">
        <v>887</v>
      </c>
      <c r="V137" s="50">
        <v>782</v>
      </c>
      <c r="W137" s="50">
        <v>914</v>
      </c>
      <c r="X137" s="50">
        <v>750</v>
      </c>
      <c r="Y137" s="50">
        <v>855</v>
      </c>
      <c r="Z137" s="50">
        <v>822</v>
      </c>
      <c r="AA137" s="50">
        <v>1040</v>
      </c>
      <c r="AB137" s="50">
        <v>854</v>
      </c>
      <c r="AC137" s="50">
        <v>989</v>
      </c>
      <c r="AD137" s="50">
        <v>913</v>
      </c>
      <c r="AE137" s="50">
        <v>1191</v>
      </c>
      <c r="AF137" s="50">
        <v>1125</v>
      </c>
      <c r="AG137" s="50">
        <v>1438</v>
      </c>
      <c r="AH137" s="50">
        <v>1115</v>
      </c>
      <c r="AI137" s="50">
        <v>1314</v>
      </c>
      <c r="AJ137" s="50">
        <v>1008</v>
      </c>
      <c r="AK137" s="50">
        <v>1443</v>
      </c>
    </row>
    <row r="138" spans="1:37" x14ac:dyDescent="0.3">
      <c r="A138" s="42" t="s">
        <v>26</v>
      </c>
      <c r="B138" s="50">
        <v>356</v>
      </c>
      <c r="C138" s="50">
        <v>404</v>
      </c>
      <c r="D138" s="50">
        <v>380</v>
      </c>
      <c r="E138" s="50">
        <v>396</v>
      </c>
      <c r="F138" s="50">
        <v>366</v>
      </c>
      <c r="G138" s="50">
        <v>409</v>
      </c>
      <c r="H138" s="50">
        <v>325</v>
      </c>
      <c r="I138" s="50">
        <v>283</v>
      </c>
      <c r="J138" s="50">
        <v>369</v>
      </c>
      <c r="K138" s="50">
        <v>367</v>
      </c>
      <c r="L138" s="50">
        <v>407</v>
      </c>
      <c r="M138" s="50">
        <v>553</v>
      </c>
      <c r="N138" s="50">
        <v>631</v>
      </c>
      <c r="O138" s="50">
        <v>920</v>
      </c>
      <c r="P138" s="50">
        <v>857</v>
      </c>
      <c r="Q138" s="50">
        <v>1190</v>
      </c>
      <c r="R138" s="50">
        <v>432</v>
      </c>
      <c r="S138" s="50">
        <v>612</v>
      </c>
      <c r="T138" s="50">
        <v>569</v>
      </c>
      <c r="U138" s="50">
        <v>870</v>
      </c>
      <c r="V138" s="50">
        <v>588</v>
      </c>
      <c r="W138" s="50">
        <v>770</v>
      </c>
      <c r="X138" s="50">
        <v>605</v>
      </c>
      <c r="Y138" s="50">
        <v>666</v>
      </c>
      <c r="Z138" s="50">
        <v>658</v>
      </c>
      <c r="AA138" s="50">
        <v>795</v>
      </c>
      <c r="AB138" s="50">
        <v>670</v>
      </c>
      <c r="AC138" s="50">
        <v>873</v>
      </c>
      <c r="AD138" s="50">
        <v>843</v>
      </c>
      <c r="AE138" s="50">
        <v>1011</v>
      </c>
      <c r="AF138" s="50">
        <v>927</v>
      </c>
      <c r="AG138" s="50">
        <v>1201</v>
      </c>
      <c r="AH138" s="50">
        <v>1014</v>
      </c>
      <c r="AI138" s="50">
        <v>1452</v>
      </c>
      <c r="AJ138" s="50">
        <v>1055</v>
      </c>
      <c r="AK138" s="50">
        <v>1416</v>
      </c>
    </row>
    <row r="139" spans="1:37" x14ac:dyDescent="0.3">
      <c r="A139" s="42" t="s">
        <v>27</v>
      </c>
      <c r="B139" s="50">
        <v>434</v>
      </c>
      <c r="C139" s="50">
        <v>363</v>
      </c>
      <c r="D139" s="50">
        <v>403</v>
      </c>
      <c r="E139" s="50">
        <v>463</v>
      </c>
      <c r="F139" s="50">
        <v>561</v>
      </c>
      <c r="G139" s="50">
        <v>587</v>
      </c>
      <c r="H139" s="50">
        <v>820</v>
      </c>
      <c r="I139" s="50">
        <v>748</v>
      </c>
      <c r="J139" s="50">
        <v>962</v>
      </c>
      <c r="K139" s="50">
        <v>762</v>
      </c>
      <c r="L139" s="50">
        <v>608</v>
      </c>
      <c r="M139" s="50">
        <v>533</v>
      </c>
      <c r="N139" s="50">
        <v>770</v>
      </c>
      <c r="O139" s="50">
        <v>914</v>
      </c>
      <c r="P139" s="50">
        <v>982</v>
      </c>
      <c r="Q139" s="50">
        <v>952</v>
      </c>
      <c r="R139" s="50">
        <v>1481</v>
      </c>
      <c r="S139" s="50">
        <v>1694</v>
      </c>
      <c r="T139" s="50">
        <v>1475</v>
      </c>
      <c r="U139" s="50">
        <v>1842</v>
      </c>
      <c r="V139" s="50">
        <v>1728</v>
      </c>
      <c r="W139" s="50">
        <v>2190</v>
      </c>
      <c r="X139" s="50">
        <v>1684</v>
      </c>
      <c r="Y139" s="50">
        <v>2033</v>
      </c>
      <c r="Z139" s="50">
        <v>1948</v>
      </c>
      <c r="AA139" s="50">
        <v>2102</v>
      </c>
      <c r="AB139" s="50">
        <v>2048</v>
      </c>
      <c r="AC139" s="50">
        <v>2389</v>
      </c>
      <c r="AD139" s="50">
        <v>2417</v>
      </c>
      <c r="AE139" s="50">
        <v>2876</v>
      </c>
      <c r="AF139" s="50">
        <v>2838</v>
      </c>
      <c r="AG139" s="50">
        <v>2956</v>
      </c>
      <c r="AH139" s="50">
        <v>3055</v>
      </c>
      <c r="AI139" s="50">
        <v>4113</v>
      </c>
      <c r="AJ139" s="50">
        <v>3082</v>
      </c>
      <c r="AK139" s="50">
        <v>3691</v>
      </c>
    </row>
    <row r="140" spans="1:37" x14ac:dyDescent="0.3">
      <c r="A140" s="42" t="s">
        <v>28</v>
      </c>
      <c r="B140" s="50">
        <v>20</v>
      </c>
      <c r="C140" s="50">
        <v>61</v>
      </c>
      <c r="D140" s="50">
        <v>189</v>
      </c>
      <c r="E140" s="50">
        <v>146</v>
      </c>
      <c r="F140" s="50">
        <v>454</v>
      </c>
      <c r="G140" s="50">
        <v>255</v>
      </c>
      <c r="H140" s="50">
        <v>432</v>
      </c>
      <c r="I140" s="50">
        <v>250</v>
      </c>
      <c r="J140" s="50">
        <v>390</v>
      </c>
      <c r="K140" s="50">
        <v>206</v>
      </c>
      <c r="L140" s="50">
        <v>244</v>
      </c>
      <c r="M140" s="50">
        <v>173</v>
      </c>
      <c r="N140" s="50">
        <v>300</v>
      </c>
      <c r="O140" s="50">
        <v>257</v>
      </c>
      <c r="P140" s="50">
        <v>329</v>
      </c>
      <c r="Q140" s="50">
        <v>288</v>
      </c>
      <c r="R140" s="50">
        <v>319</v>
      </c>
      <c r="S140" s="50">
        <v>314</v>
      </c>
      <c r="T140" s="50">
        <v>340</v>
      </c>
      <c r="U140" s="50">
        <v>392</v>
      </c>
      <c r="V140" s="50">
        <v>421</v>
      </c>
      <c r="W140" s="50">
        <v>500</v>
      </c>
      <c r="X140" s="50">
        <v>501</v>
      </c>
      <c r="Y140" s="50">
        <v>542</v>
      </c>
      <c r="Z140" s="50">
        <v>354</v>
      </c>
      <c r="AA140" s="50">
        <v>476</v>
      </c>
      <c r="AB140" s="50">
        <v>478</v>
      </c>
      <c r="AC140" s="50">
        <v>577</v>
      </c>
      <c r="AD140" s="50">
        <v>513</v>
      </c>
      <c r="AE140" s="50">
        <v>664</v>
      </c>
      <c r="AF140" s="50">
        <v>731</v>
      </c>
      <c r="AG140" s="50">
        <v>635</v>
      </c>
      <c r="AH140" s="50">
        <v>801</v>
      </c>
      <c r="AI140" s="50">
        <v>775</v>
      </c>
      <c r="AJ140" s="50">
        <v>942</v>
      </c>
      <c r="AK140" s="50">
        <v>970</v>
      </c>
    </row>
    <row r="141" spans="1:37" x14ac:dyDescent="0.3">
      <c r="A141" s="42" t="s">
        <v>29</v>
      </c>
      <c r="B141" s="50">
        <v>221</v>
      </c>
      <c r="C141" s="50">
        <v>341</v>
      </c>
      <c r="D141" s="50">
        <v>269</v>
      </c>
      <c r="E141" s="50">
        <v>370</v>
      </c>
      <c r="F141" s="50">
        <v>311</v>
      </c>
      <c r="G141" s="50">
        <v>510</v>
      </c>
      <c r="H141" s="50">
        <v>486</v>
      </c>
      <c r="I141" s="50">
        <v>616</v>
      </c>
      <c r="J141" s="50">
        <v>667</v>
      </c>
      <c r="K141" s="50">
        <v>758</v>
      </c>
      <c r="L141" s="50">
        <v>720</v>
      </c>
      <c r="M141" s="50">
        <v>936</v>
      </c>
      <c r="N141" s="50">
        <v>687</v>
      </c>
      <c r="O141" s="50">
        <v>763</v>
      </c>
      <c r="P141" s="50">
        <v>819</v>
      </c>
      <c r="Q141" s="50">
        <v>819</v>
      </c>
      <c r="R141" s="50">
        <v>1254</v>
      </c>
      <c r="S141" s="50">
        <v>1622</v>
      </c>
      <c r="T141" s="50">
        <v>1665</v>
      </c>
      <c r="U141" s="50">
        <v>2272</v>
      </c>
      <c r="V141" s="50">
        <v>1557</v>
      </c>
      <c r="W141" s="50">
        <v>1968</v>
      </c>
      <c r="X141" s="50">
        <v>1523</v>
      </c>
      <c r="Y141" s="50">
        <v>1631</v>
      </c>
      <c r="Z141" s="50">
        <v>1523</v>
      </c>
      <c r="AA141" s="50">
        <v>1904</v>
      </c>
      <c r="AB141" s="50">
        <v>1843</v>
      </c>
      <c r="AC141" s="50">
        <v>2496</v>
      </c>
      <c r="AD141" s="50">
        <v>2569</v>
      </c>
      <c r="AE141" s="50">
        <v>3319</v>
      </c>
      <c r="AF141" s="50">
        <v>2426</v>
      </c>
      <c r="AG141" s="50">
        <v>3343</v>
      </c>
      <c r="AH141" s="50">
        <v>2627</v>
      </c>
      <c r="AI141" s="50">
        <v>3460</v>
      </c>
      <c r="AJ141" s="50">
        <v>2925</v>
      </c>
      <c r="AK141" s="50">
        <v>3892</v>
      </c>
    </row>
    <row r="142" spans="1:37" x14ac:dyDescent="0.3">
      <c r="A142" s="42" t="s">
        <v>30</v>
      </c>
      <c r="B142" s="50">
        <v>2137</v>
      </c>
      <c r="C142" s="50">
        <v>2312</v>
      </c>
      <c r="D142" s="50">
        <v>2373</v>
      </c>
      <c r="E142" s="50">
        <v>1975</v>
      </c>
      <c r="F142" s="50">
        <v>2261</v>
      </c>
      <c r="G142" s="50">
        <v>2043</v>
      </c>
      <c r="H142" s="50">
        <v>2707</v>
      </c>
      <c r="I142" s="50">
        <v>3101</v>
      </c>
      <c r="J142" s="50">
        <v>3126</v>
      </c>
      <c r="K142" s="50">
        <v>3493</v>
      </c>
      <c r="L142" s="50">
        <v>2711</v>
      </c>
      <c r="M142" s="50">
        <v>3381</v>
      </c>
      <c r="N142" s="50">
        <v>3650</v>
      </c>
      <c r="O142" s="50">
        <v>4917</v>
      </c>
      <c r="P142" s="50">
        <v>3627</v>
      </c>
      <c r="Q142" s="50">
        <v>4563</v>
      </c>
      <c r="R142" s="50">
        <v>4489</v>
      </c>
      <c r="S142" s="50">
        <v>5404</v>
      </c>
      <c r="T142" s="50">
        <v>4660</v>
      </c>
      <c r="U142" s="50">
        <v>6069</v>
      </c>
      <c r="V142" s="50">
        <v>5596</v>
      </c>
      <c r="W142" s="50">
        <v>6730</v>
      </c>
      <c r="X142" s="50">
        <v>5297</v>
      </c>
      <c r="Y142" s="50">
        <v>5985</v>
      </c>
      <c r="Z142" s="50">
        <v>5880</v>
      </c>
      <c r="AA142" s="50">
        <v>6661</v>
      </c>
      <c r="AB142" s="50">
        <v>6969</v>
      </c>
      <c r="AC142" s="50">
        <v>8897</v>
      </c>
      <c r="AD142" s="50">
        <v>7851</v>
      </c>
      <c r="AE142" s="50">
        <v>9561</v>
      </c>
      <c r="AF142" s="50">
        <v>8465</v>
      </c>
      <c r="AG142" s="50">
        <v>10549</v>
      </c>
      <c r="AH142" s="50">
        <v>9329</v>
      </c>
      <c r="AI142" s="50">
        <v>11513</v>
      </c>
      <c r="AJ142" s="50">
        <v>9181</v>
      </c>
      <c r="AK142" s="50">
        <v>12263</v>
      </c>
    </row>
    <row r="143" spans="1:37" x14ac:dyDescent="0.3">
      <c r="A143" s="42" t="s">
        <v>40</v>
      </c>
      <c r="B143" s="50">
        <v>9623</v>
      </c>
      <c r="C143" s="50">
        <v>9756</v>
      </c>
      <c r="D143" s="50">
        <v>13102.4</v>
      </c>
      <c r="E143" s="50">
        <v>14071.6</v>
      </c>
      <c r="F143" s="50">
        <v>14911</v>
      </c>
      <c r="G143" s="50">
        <v>15273</v>
      </c>
      <c r="H143" s="50">
        <v>15285</v>
      </c>
      <c r="I143" s="50">
        <v>15852</v>
      </c>
      <c r="J143" s="50">
        <v>13541</v>
      </c>
      <c r="K143" s="50">
        <v>15519</v>
      </c>
      <c r="L143" s="50">
        <v>12330</v>
      </c>
      <c r="M143" s="50">
        <v>13502</v>
      </c>
      <c r="N143" s="50">
        <v>19989</v>
      </c>
      <c r="O143" s="50">
        <v>19997</v>
      </c>
      <c r="P143" s="50">
        <v>21920</v>
      </c>
      <c r="Q143" s="50">
        <v>22209</v>
      </c>
      <c r="R143" s="50">
        <v>19634</v>
      </c>
      <c r="S143" s="50">
        <v>21606</v>
      </c>
      <c r="T143" s="50">
        <v>20470</v>
      </c>
      <c r="U143" s="50">
        <v>24434</v>
      </c>
      <c r="V143" s="50">
        <v>23811</v>
      </c>
      <c r="W143" s="50">
        <v>27624</v>
      </c>
      <c r="X143" s="50">
        <v>23064</v>
      </c>
      <c r="Y143" s="50">
        <v>26676</v>
      </c>
      <c r="Z143" s="50">
        <v>26380</v>
      </c>
      <c r="AA143" s="50">
        <v>32248</v>
      </c>
      <c r="AB143" s="50">
        <v>28682</v>
      </c>
      <c r="AC143" s="50">
        <v>35481</v>
      </c>
      <c r="AD143" s="50">
        <v>33014</v>
      </c>
      <c r="AE143" s="50">
        <v>40446</v>
      </c>
      <c r="AF143" s="50">
        <v>35969</v>
      </c>
      <c r="AG143" s="50">
        <v>42854</v>
      </c>
      <c r="AH143" s="50">
        <v>39564</v>
      </c>
      <c r="AI143" s="50">
        <v>46125</v>
      </c>
      <c r="AJ143" s="50">
        <v>40060</v>
      </c>
      <c r="AK143" s="50">
        <v>47715</v>
      </c>
    </row>
    <row r="144" spans="1:37" x14ac:dyDescent="0.3">
      <c r="A144" s="42" t="s">
        <v>31</v>
      </c>
      <c r="B144" s="50">
        <v>2</v>
      </c>
      <c r="C144" s="50">
        <v>20</v>
      </c>
      <c r="D144" s="50">
        <v>19</v>
      </c>
      <c r="E144" s="50">
        <v>35</v>
      </c>
      <c r="F144" s="50">
        <v>0</v>
      </c>
      <c r="G144" s="50">
        <v>0</v>
      </c>
      <c r="H144" s="50">
        <v>235</v>
      </c>
      <c r="I144" s="50">
        <v>172</v>
      </c>
      <c r="J144" s="50">
        <v>184</v>
      </c>
      <c r="K144" s="50">
        <v>186</v>
      </c>
      <c r="L144" s="50">
        <v>172</v>
      </c>
      <c r="M144" s="50">
        <v>244</v>
      </c>
      <c r="N144" s="50">
        <v>201</v>
      </c>
      <c r="O144" s="50">
        <v>150</v>
      </c>
      <c r="P144" s="50">
        <v>144</v>
      </c>
      <c r="Q144" s="50">
        <v>208</v>
      </c>
      <c r="R144" s="50">
        <v>776</v>
      </c>
      <c r="S144" s="50">
        <v>880</v>
      </c>
      <c r="T144" s="50">
        <v>1040</v>
      </c>
      <c r="U144" s="50">
        <v>1219</v>
      </c>
      <c r="V144" s="50">
        <v>1160</v>
      </c>
      <c r="W144" s="50">
        <v>1230</v>
      </c>
      <c r="X144" s="50">
        <v>1030</v>
      </c>
      <c r="Y144" s="50">
        <v>1284</v>
      </c>
      <c r="Z144" s="50">
        <v>1486</v>
      </c>
      <c r="AA144" s="50">
        <v>1757</v>
      </c>
      <c r="AB144" s="50">
        <v>1724</v>
      </c>
      <c r="AC144" s="50">
        <v>2034</v>
      </c>
      <c r="AD144" s="50">
        <v>1975</v>
      </c>
      <c r="AE144" s="50">
        <v>2643</v>
      </c>
      <c r="AF144" s="50">
        <v>2242</v>
      </c>
      <c r="AG144" s="50">
        <v>2983</v>
      </c>
      <c r="AH144" s="50">
        <v>2757</v>
      </c>
      <c r="AI144" s="50">
        <v>3547</v>
      </c>
      <c r="AJ144" s="50">
        <v>3109</v>
      </c>
      <c r="AK144" s="50">
        <v>3994</v>
      </c>
    </row>
    <row r="145" spans="1:37" x14ac:dyDescent="0.3">
      <c r="A145" s="42" t="s">
        <v>32</v>
      </c>
      <c r="B145" s="50">
        <v>208</v>
      </c>
      <c r="C145" s="50">
        <v>255</v>
      </c>
      <c r="D145" s="50">
        <v>440</v>
      </c>
      <c r="E145" s="50">
        <v>617</v>
      </c>
      <c r="F145" s="50">
        <v>456</v>
      </c>
      <c r="G145" s="50">
        <v>662</v>
      </c>
      <c r="H145" s="50">
        <v>569</v>
      </c>
      <c r="I145" s="50">
        <v>765</v>
      </c>
      <c r="J145" s="50">
        <v>533</v>
      </c>
      <c r="K145" s="50">
        <v>632</v>
      </c>
      <c r="L145" s="50">
        <v>427</v>
      </c>
      <c r="M145" s="50">
        <v>624</v>
      </c>
      <c r="N145" s="50">
        <v>1066</v>
      </c>
      <c r="O145" s="50">
        <v>1881</v>
      </c>
      <c r="P145" s="50">
        <v>988</v>
      </c>
      <c r="Q145" s="50">
        <v>2167</v>
      </c>
      <c r="R145" s="50">
        <v>1235</v>
      </c>
      <c r="S145" s="50">
        <v>1750</v>
      </c>
      <c r="T145" s="50">
        <v>1737</v>
      </c>
      <c r="U145" s="50">
        <v>2561</v>
      </c>
      <c r="V145" s="50">
        <v>1807</v>
      </c>
      <c r="W145" s="50">
        <v>2914</v>
      </c>
      <c r="X145" s="50">
        <v>1557</v>
      </c>
      <c r="Y145" s="50">
        <v>2211</v>
      </c>
      <c r="Z145" s="50">
        <v>1864</v>
      </c>
      <c r="AA145" s="50">
        <v>2900</v>
      </c>
      <c r="AB145" s="50">
        <v>2258</v>
      </c>
      <c r="AC145" s="50">
        <v>3771</v>
      </c>
      <c r="AD145" s="50">
        <v>2731</v>
      </c>
      <c r="AE145" s="50">
        <v>4271</v>
      </c>
      <c r="AF145" s="50">
        <v>2976</v>
      </c>
      <c r="AG145" s="50">
        <v>4897</v>
      </c>
      <c r="AH145" s="50">
        <v>3443</v>
      </c>
      <c r="AI145" s="50">
        <v>5204</v>
      </c>
      <c r="AJ145" s="50">
        <v>3659</v>
      </c>
      <c r="AK145" s="50">
        <v>5786</v>
      </c>
    </row>
    <row r="146" spans="1:37" x14ac:dyDescent="0.3">
      <c r="A146" s="42" t="s">
        <v>33</v>
      </c>
      <c r="B146" s="50">
        <v>2244</v>
      </c>
      <c r="C146" s="50">
        <v>2528</v>
      </c>
      <c r="D146" s="50">
        <v>1595</v>
      </c>
      <c r="E146" s="50">
        <v>1723</v>
      </c>
      <c r="F146" s="50">
        <v>2555</v>
      </c>
      <c r="G146" s="50">
        <v>2977</v>
      </c>
      <c r="H146" s="50">
        <v>2521</v>
      </c>
      <c r="I146" s="50">
        <v>2822</v>
      </c>
      <c r="J146" s="50">
        <v>3054</v>
      </c>
      <c r="K146" s="50">
        <v>3582</v>
      </c>
      <c r="L146" s="50">
        <v>3034</v>
      </c>
      <c r="M146" s="50">
        <v>3529</v>
      </c>
      <c r="N146" s="50">
        <v>3527</v>
      </c>
      <c r="O146" s="50">
        <v>4484</v>
      </c>
      <c r="P146" s="50">
        <v>4195</v>
      </c>
      <c r="Q146" s="50">
        <v>5243</v>
      </c>
      <c r="R146" s="50">
        <v>5233</v>
      </c>
      <c r="S146" s="50">
        <v>6577</v>
      </c>
      <c r="T146" s="50">
        <v>5932</v>
      </c>
      <c r="U146" s="50">
        <v>8149</v>
      </c>
      <c r="V146" s="50">
        <v>6500</v>
      </c>
      <c r="W146" s="50">
        <v>8307</v>
      </c>
      <c r="X146" s="50">
        <v>5787</v>
      </c>
      <c r="Y146" s="50">
        <v>7429</v>
      </c>
      <c r="Z146" s="50">
        <v>7287</v>
      </c>
      <c r="AA146" s="50">
        <v>9655</v>
      </c>
      <c r="AB146" s="50">
        <v>7940</v>
      </c>
      <c r="AC146" s="50">
        <v>10403</v>
      </c>
      <c r="AD146" s="50">
        <v>8894</v>
      </c>
      <c r="AE146" s="50">
        <v>13266</v>
      </c>
      <c r="AF146" s="50">
        <v>10116</v>
      </c>
      <c r="AG146" s="50">
        <v>13705</v>
      </c>
      <c r="AH146" s="50">
        <v>11594</v>
      </c>
      <c r="AI146" s="50">
        <v>15258</v>
      </c>
      <c r="AJ146" s="50">
        <v>11335</v>
      </c>
      <c r="AK146" s="50">
        <v>16121</v>
      </c>
    </row>
    <row r="147" spans="1:37" x14ac:dyDescent="0.3">
      <c r="A147" s="42" t="s">
        <v>34</v>
      </c>
      <c r="B147" s="50">
        <v>477</v>
      </c>
      <c r="C147" s="50">
        <v>631</v>
      </c>
      <c r="D147" s="50">
        <v>528</v>
      </c>
      <c r="E147" s="50">
        <v>670</v>
      </c>
      <c r="F147" s="50">
        <v>547</v>
      </c>
      <c r="G147" s="50">
        <v>731</v>
      </c>
      <c r="H147" s="50">
        <v>868</v>
      </c>
      <c r="I147" s="50">
        <v>1251</v>
      </c>
      <c r="J147" s="50">
        <v>1126</v>
      </c>
      <c r="K147" s="50">
        <v>1312</v>
      </c>
      <c r="L147" s="50">
        <v>876</v>
      </c>
      <c r="M147" s="50">
        <v>1322</v>
      </c>
      <c r="N147" s="50">
        <v>1158</v>
      </c>
      <c r="O147" s="50">
        <v>1566</v>
      </c>
      <c r="P147" s="50">
        <v>1080</v>
      </c>
      <c r="Q147" s="50">
        <v>1571</v>
      </c>
      <c r="R147" s="50">
        <v>1709</v>
      </c>
      <c r="S147" s="50">
        <v>2553</v>
      </c>
      <c r="T147" s="50">
        <v>2052</v>
      </c>
      <c r="U147" s="50">
        <v>3013</v>
      </c>
      <c r="V147" s="50">
        <v>2243</v>
      </c>
      <c r="W147" s="50">
        <v>2911</v>
      </c>
      <c r="X147" s="50">
        <v>2033</v>
      </c>
      <c r="Y147" s="50">
        <v>2829</v>
      </c>
      <c r="Z147" s="50">
        <v>2178</v>
      </c>
      <c r="AA147" s="50">
        <v>3243</v>
      </c>
      <c r="AB147" s="50">
        <v>2369</v>
      </c>
      <c r="AC147" s="50">
        <v>3542</v>
      </c>
      <c r="AD147" s="50">
        <v>2678</v>
      </c>
      <c r="AE147" s="50">
        <v>4201</v>
      </c>
      <c r="AF147" s="50">
        <v>3311</v>
      </c>
      <c r="AG147" s="50">
        <v>5061</v>
      </c>
      <c r="AH147" s="50">
        <v>3227</v>
      </c>
      <c r="AI147" s="50">
        <v>5141</v>
      </c>
      <c r="AJ147" s="50">
        <v>3649</v>
      </c>
      <c r="AK147" s="50">
        <v>6134</v>
      </c>
    </row>
    <row r="148" spans="1:37" x14ac:dyDescent="0.3">
      <c r="A148" s="42" t="s">
        <v>38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703</v>
      </c>
      <c r="S148" s="50">
        <v>707</v>
      </c>
      <c r="T148" s="50">
        <v>738</v>
      </c>
      <c r="U148" s="50">
        <v>1017</v>
      </c>
      <c r="V148" s="50">
        <v>841</v>
      </c>
      <c r="W148" s="50">
        <v>1122</v>
      </c>
      <c r="X148" s="50">
        <v>834</v>
      </c>
      <c r="Y148" s="50">
        <v>867</v>
      </c>
      <c r="Z148" s="50">
        <v>873</v>
      </c>
      <c r="AA148" s="50">
        <v>1128</v>
      </c>
      <c r="AB148" s="50">
        <v>777</v>
      </c>
      <c r="AC148" s="50">
        <v>1218</v>
      </c>
      <c r="AD148" s="50">
        <v>1113</v>
      </c>
      <c r="AE148" s="50">
        <v>1436</v>
      </c>
      <c r="AF148" s="50">
        <v>1220</v>
      </c>
      <c r="AG148" s="50">
        <v>1534</v>
      </c>
      <c r="AH148" s="50">
        <v>1248</v>
      </c>
      <c r="AI148" s="50">
        <v>1728</v>
      </c>
      <c r="AJ148" s="50">
        <v>1222</v>
      </c>
      <c r="AK148" s="50">
        <v>1798</v>
      </c>
    </row>
    <row r="149" spans="1:37" x14ac:dyDescent="0.3">
      <c r="A149" s="42" t="s">
        <v>35</v>
      </c>
      <c r="B149" s="50">
        <v>762</v>
      </c>
      <c r="C149" s="50">
        <v>831</v>
      </c>
      <c r="D149" s="50">
        <v>816</v>
      </c>
      <c r="E149" s="50">
        <v>1015</v>
      </c>
      <c r="F149" s="50">
        <v>659</v>
      </c>
      <c r="G149" s="50">
        <v>718</v>
      </c>
      <c r="H149" s="50">
        <v>759</v>
      </c>
      <c r="I149" s="50">
        <v>939</v>
      </c>
      <c r="J149" s="50">
        <v>887</v>
      </c>
      <c r="K149" s="50">
        <v>1001</v>
      </c>
      <c r="L149" s="50">
        <v>437</v>
      </c>
      <c r="M149" s="50">
        <v>653</v>
      </c>
      <c r="N149" s="50">
        <v>875</v>
      </c>
      <c r="O149" s="50">
        <v>1255</v>
      </c>
      <c r="P149" s="50">
        <v>999</v>
      </c>
      <c r="Q149" s="50">
        <v>1394</v>
      </c>
      <c r="R149" s="50">
        <v>738</v>
      </c>
      <c r="S149" s="50">
        <v>1451</v>
      </c>
      <c r="T149" s="50">
        <v>985</v>
      </c>
      <c r="U149" s="50">
        <v>1785</v>
      </c>
      <c r="V149" s="50">
        <v>1225</v>
      </c>
      <c r="W149" s="50">
        <v>2191</v>
      </c>
      <c r="X149" s="50">
        <v>1265</v>
      </c>
      <c r="Y149" s="50">
        <v>2145</v>
      </c>
      <c r="Z149" s="50">
        <v>1399</v>
      </c>
      <c r="AA149" s="50">
        <v>2275</v>
      </c>
      <c r="AB149" s="50">
        <v>1632</v>
      </c>
      <c r="AC149" s="50">
        <v>3096</v>
      </c>
      <c r="AD149" s="50">
        <v>1781</v>
      </c>
      <c r="AE149" s="50">
        <v>3217</v>
      </c>
      <c r="AF149" s="50">
        <v>2108</v>
      </c>
      <c r="AG149" s="50">
        <v>3363</v>
      </c>
      <c r="AH149" s="50">
        <v>2398</v>
      </c>
      <c r="AI149" s="50">
        <v>3910</v>
      </c>
      <c r="AJ149" s="50">
        <v>2901</v>
      </c>
      <c r="AK149" s="50">
        <v>4847</v>
      </c>
    </row>
    <row r="150" spans="1:37" x14ac:dyDescent="0.3">
      <c r="A150" s="42" t="s">
        <v>36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2</v>
      </c>
      <c r="I150" s="50">
        <v>3</v>
      </c>
      <c r="J150" s="50">
        <v>40</v>
      </c>
      <c r="K150" s="50">
        <v>64</v>
      </c>
      <c r="L150" s="50">
        <v>9</v>
      </c>
      <c r="M150" s="50">
        <v>34</v>
      </c>
      <c r="N150" s="50">
        <v>23</v>
      </c>
      <c r="O150" s="50">
        <v>58</v>
      </c>
      <c r="P150" s="50">
        <v>31</v>
      </c>
      <c r="Q150" s="50">
        <v>71</v>
      </c>
      <c r="R150" s="50">
        <v>50</v>
      </c>
      <c r="S150" s="50">
        <v>105</v>
      </c>
      <c r="T150" s="50">
        <v>51</v>
      </c>
      <c r="U150" s="50">
        <v>82</v>
      </c>
      <c r="V150" s="50">
        <v>69</v>
      </c>
      <c r="W150" s="50">
        <v>129</v>
      </c>
      <c r="X150" s="50">
        <v>69</v>
      </c>
      <c r="Y150" s="50">
        <v>141</v>
      </c>
      <c r="Z150" s="50">
        <v>76</v>
      </c>
      <c r="AA150" s="50">
        <v>145</v>
      </c>
      <c r="AB150" s="50">
        <v>42</v>
      </c>
      <c r="AC150" s="50">
        <v>131</v>
      </c>
      <c r="AD150" s="50">
        <v>82</v>
      </c>
      <c r="AE150" s="50">
        <v>129</v>
      </c>
      <c r="AF150" s="50">
        <v>164</v>
      </c>
      <c r="AG150" s="50">
        <v>242</v>
      </c>
      <c r="AH150" s="50">
        <v>160</v>
      </c>
      <c r="AI150" s="50">
        <v>240</v>
      </c>
      <c r="AJ150" s="50">
        <v>149</v>
      </c>
      <c r="AK150" s="50">
        <v>297</v>
      </c>
    </row>
    <row r="151" spans="1:37" x14ac:dyDescent="0.3">
      <c r="A151" s="42" t="s">
        <v>37</v>
      </c>
      <c r="B151" s="50">
        <v>138</v>
      </c>
      <c r="C151" s="50">
        <v>106</v>
      </c>
      <c r="D151" s="50">
        <v>189</v>
      </c>
      <c r="E151" s="50">
        <v>221</v>
      </c>
      <c r="F151" s="50">
        <v>154</v>
      </c>
      <c r="G151" s="50">
        <v>186</v>
      </c>
      <c r="H151" s="50">
        <v>227</v>
      </c>
      <c r="I151" s="50">
        <v>209</v>
      </c>
      <c r="J151" s="50">
        <v>218</v>
      </c>
      <c r="K151" s="50">
        <v>264</v>
      </c>
      <c r="L151" s="50">
        <v>180</v>
      </c>
      <c r="M151" s="50">
        <v>295</v>
      </c>
      <c r="N151" s="50">
        <v>300</v>
      </c>
      <c r="O151" s="50">
        <v>830</v>
      </c>
      <c r="P151" s="50">
        <v>299</v>
      </c>
      <c r="Q151" s="50">
        <v>511</v>
      </c>
      <c r="R151" s="50">
        <v>343</v>
      </c>
      <c r="S151" s="50">
        <v>388</v>
      </c>
      <c r="T151" s="50">
        <v>315</v>
      </c>
      <c r="U151" s="50">
        <v>450</v>
      </c>
      <c r="V151" s="50">
        <v>485</v>
      </c>
      <c r="W151" s="50">
        <v>516</v>
      </c>
      <c r="X151" s="50">
        <v>332</v>
      </c>
      <c r="Y151" s="50">
        <v>400</v>
      </c>
      <c r="Z151" s="50">
        <v>466</v>
      </c>
      <c r="AA151" s="50">
        <v>614</v>
      </c>
      <c r="AB151" s="50">
        <v>443</v>
      </c>
      <c r="AC151" s="50">
        <v>554</v>
      </c>
      <c r="AD151" s="50">
        <v>519</v>
      </c>
      <c r="AE151" s="50">
        <v>690</v>
      </c>
      <c r="AF151" s="50">
        <v>535</v>
      </c>
      <c r="AG151" s="50">
        <v>694</v>
      </c>
      <c r="AH151" s="50">
        <v>621</v>
      </c>
      <c r="AI151" s="50">
        <v>782</v>
      </c>
      <c r="AJ151" s="50">
        <v>531</v>
      </c>
      <c r="AK151" s="50">
        <v>663</v>
      </c>
    </row>
    <row r="152" spans="1:37" x14ac:dyDescent="0.3">
      <c r="A152" s="42" t="s">
        <v>45</v>
      </c>
      <c r="B152" s="50">
        <v>616</v>
      </c>
      <c r="C152" s="50">
        <v>925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s="55" customFormat="1" x14ac:dyDescent="0.3">
      <c r="A153" s="41" t="s">
        <v>15</v>
      </c>
      <c r="B153" s="58">
        <v>17238</v>
      </c>
      <c r="C153" s="58">
        <v>18533</v>
      </c>
      <c r="D153" s="58">
        <v>20303.400000000001</v>
      </c>
      <c r="E153" s="58">
        <v>21702.6</v>
      </c>
      <c r="F153" s="58">
        <v>23235</v>
      </c>
      <c r="G153" s="58">
        <v>24351</v>
      </c>
      <c r="H153" s="58">
        <v>25236</v>
      </c>
      <c r="I153" s="58">
        <v>27011</v>
      </c>
      <c r="J153" s="58">
        <v>25097</v>
      </c>
      <c r="K153" s="58">
        <v>28146</v>
      </c>
      <c r="L153" s="58">
        <v>22155</v>
      </c>
      <c r="M153" s="58">
        <v>25779</v>
      </c>
      <c r="N153" s="58">
        <v>33177</v>
      </c>
      <c r="O153" s="58">
        <v>37992</v>
      </c>
      <c r="P153" s="58">
        <v>36270</v>
      </c>
      <c r="Q153" s="58">
        <v>41186</v>
      </c>
      <c r="R153" s="58">
        <v>39102</v>
      </c>
      <c r="S153" s="58">
        <v>46658</v>
      </c>
      <c r="T153" s="58">
        <v>42718</v>
      </c>
      <c r="U153" s="58">
        <v>55042</v>
      </c>
      <c r="V153" s="58">
        <v>48813</v>
      </c>
      <c r="W153" s="58">
        <v>60016</v>
      </c>
      <c r="X153" s="58">
        <v>46331</v>
      </c>
      <c r="Y153" s="58">
        <v>55694</v>
      </c>
      <c r="Z153" s="58">
        <v>53194</v>
      </c>
      <c r="AA153" s="58">
        <v>66943</v>
      </c>
      <c r="AB153" s="58">
        <v>58729</v>
      </c>
      <c r="AC153" s="58">
        <v>76451</v>
      </c>
      <c r="AD153" s="58">
        <v>67893</v>
      </c>
      <c r="AE153" s="58">
        <v>88921</v>
      </c>
      <c r="AF153" s="58">
        <v>75153</v>
      </c>
      <c r="AG153" s="58">
        <v>95455</v>
      </c>
      <c r="AH153" s="58">
        <v>82953</v>
      </c>
      <c r="AI153" s="58">
        <v>104562</v>
      </c>
      <c r="AJ153" s="58">
        <v>84808</v>
      </c>
      <c r="AK153" s="58">
        <v>111030</v>
      </c>
    </row>
    <row r="156" spans="1:37" ht="15.6" x14ac:dyDescent="0.3">
      <c r="A156" s="39" t="s">
        <v>98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</row>
    <row r="157" spans="1:37" x14ac:dyDescent="0.3">
      <c r="A157" s="61" t="s">
        <v>25</v>
      </c>
      <c r="B157" s="62">
        <v>1999</v>
      </c>
      <c r="C157" s="62"/>
      <c r="D157" s="62">
        <v>2000</v>
      </c>
      <c r="E157" s="62"/>
      <c r="F157" s="62">
        <v>2001</v>
      </c>
      <c r="G157" s="62"/>
      <c r="H157" s="62">
        <v>2002</v>
      </c>
      <c r="I157" s="62"/>
      <c r="J157" s="62">
        <v>2003</v>
      </c>
      <c r="K157" s="62"/>
      <c r="L157" s="62">
        <v>2004</v>
      </c>
      <c r="M157" s="62"/>
      <c r="N157" s="62">
        <v>2005</v>
      </c>
      <c r="O157" s="62"/>
      <c r="P157" s="62">
        <v>2006</v>
      </c>
      <c r="Q157" s="62"/>
      <c r="R157" s="62">
        <v>2007</v>
      </c>
      <c r="S157" s="62"/>
      <c r="T157" s="62">
        <v>2008</v>
      </c>
      <c r="U157" s="62"/>
      <c r="V157" s="62">
        <v>2009</v>
      </c>
      <c r="W157" s="62"/>
      <c r="X157" s="62">
        <v>2010</v>
      </c>
      <c r="Y157" s="62"/>
      <c r="Z157" s="62">
        <v>2011</v>
      </c>
      <c r="AA157" s="62"/>
      <c r="AB157" s="62">
        <v>2012</v>
      </c>
      <c r="AC157" s="62"/>
      <c r="AD157" s="62">
        <v>2013</v>
      </c>
      <c r="AE157" s="62"/>
      <c r="AF157" s="62">
        <v>2014</v>
      </c>
      <c r="AG157" s="62"/>
      <c r="AH157" s="62">
        <v>2015</v>
      </c>
      <c r="AI157" s="62"/>
    </row>
    <row r="158" spans="1:37" x14ac:dyDescent="0.3">
      <c r="A158" s="61"/>
      <c r="B158" s="33" t="s">
        <v>67</v>
      </c>
      <c r="C158" s="33" t="s">
        <v>68</v>
      </c>
      <c r="D158" s="33" t="s">
        <v>67</v>
      </c>
      <c r="E158" s="33" t="s">
        <v>68</v>
      </c>
      <c r="F158" s="33" t="s">
        <v>67</v>
      </c>
      <c r="G158" s="33" t="s">
        <v>68</v>
      </c>
      <c r="H158" s="33" t="s">
        <v>67</v>
      </c>
      <c r="I158" s="33" t="s">
        <v>68</v>
      </c>
      <c r="J158" s="33" t="s">
        <v>67</v>
      </c>
      <c r="K158" s="33" t="s">
        <v>68</v>
      </c>
      <c r="L158" s="33" t="s">
        <v>67</v>
      </c>
      <c r="M158" s="33" t="s">
        <v>68</v>
      </c>
      <c r="N158" s="33" t="s">
        <v>67</v>
      </c>
      <c r="O158" s="33" t="s">
        <v>68</v>
      </c>
      <c r="P158" s="33" t="s">
        <v>67</v>
      </c>
      <c r="Q158" s="33" t="s">
        <v>68</v>
      </c>
      <c r="R158" s="33" t="s">
        <v>67</v>
      </c>
      <c r="S158" s="33" t="s">
        <v>68</v>
      </c>
      <c r="T158" s="33" t="s">
        <v>67</v>
      </c>
      <c r="U158" s="33" t="s">
        <v>68</v>
      </c>
      <c r="V158" s="33" t="s">
        <v>67</v>
      </c>
      <c r="W158" s="33" t="s">
        <v>68</v>
      </c>
      <c r="X158" s="33" t="s">
        <v>67</v>
      </c>
      <c r="Y158" s="33" t="s">
        <v>68</v>
      </c>
      <c r="Z158" s="33" t="s">
        <v>67</v>
      </c>
      <c r="AA158" s="33" t="s">
        <v>68</v>
      </c>
      <c r="AB158" s="33" t="s">
        <v>67</v>
      </c>
      <c r="AC158" s="33" t="s">
        <v>68</v>
      </c>
      <c r="AD158" s="33" t="s">
        <v>67</v>
      </c>
      <c r="AE158" s="33" t="s">
        <v>68</v>
      </c>
      <c r="AF158" s="33" t="s">
        <v>67</v>
      </c>
      <c r="AG158" s="33" t="s">
        <v>68</v>
      </c>
      <c r="AH158" s="33" t="s">
        <v>67</v>
      </c>
      <c r="AI158" s="33" t="s">
        <v>68</v>
      </c>
    </row>
    <row r="159" spans="1:37" x14ac:dyDescent="0.3">
      <c r="A159" s="42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>
        <v>1.8055342437726971E-2</v>
      </c>
      <c r="S159" s="49">
        <v>2.1325389000814435E-2</v>
      </c>
      <c r="T159" s="49">
        <v>1.6129032258064516E-2</v>
      </c>
      <c r="U159" s="49">
        <v>1.6114966752661605E-2</v>
      </c>
      <c r="V159" s="49">
        <v>1.6020322455083686E-2</v>
      </c>
      <c r="W159" s="49">
        <v>1.5229272194081577E-2</v>
      </c>
      <c r="X159" s="49">
        <v>1.6187865575964258E-2</v>
      </c>
      <c r="Y159" s="49">
        <v>1.5351743455309369E-2</v>
      </c>
      <c r="Z159" s="49">
        <v>1.5452870624506523E-2</v>
      </c>
      <c r="AA159" s="49">
        <v>1.5535604917616479E-2</v>
      </c>
      <c r="AB159" s="49">
        <v>1.4541367978341194E-2</v>
      </c>
      <c r="AC159" s="49">
        <v>1.2936390629291965E-2</v>
      </c>
      <c r="AD159" s="49">
        <v>1.3447630830866216E-2</v>
      </c>
      <c r="AE159" s="49">
        <v>1.3393911449488873E-2</v>
      </c>
      <c r="AF159" s="49">
        <v>1.4969462296914295E-2</v>
      </c>
      <c r="AG159" s="49">
        <v>1.5064690168142056E-2</v>
      </c>
      <c r="AH159" s="49">
        <v>1.3441346304533893E-2</v>
      </c>
      <c r="AI159" s="49">
        <v>1.2566706834222757E-2</v>
      </c>
    </row>
    <row r="160" spans="1:37" x14ac:dyDescent="0.3">
      <c r="A160" s="42" t="s">
        <v>26</v>
      </c>
      <c r="B160" s="49">
        <v>2.0652047801369068E-2</v>
      </c>
      <c r="C160" s="49">
        <v>2.1798953218583068E-2</v>
      </c>
      <c r="D160" s="49">
        <v>1.8716077110237692E-2</v>
      </c>
      <c r="E160" s="49">
        <v>1.8246661690304387E-2</v>
      </c>
      <c r="F160" s="49">
        <v>1.5752098127824403E-2</v>
      </c>
      <c r="G160" s="49">
        <v>1.6796024803909491E-2</v>
      </c>
      <c r="H160" s="49">
        <v>1.2878427643049611E-2</v>
      </c>
      <c r="I160" s="49">
        <v>1.0477212987301469E-2</v>
      </c>
      <c r="J160" s="49">
        <v>1.470295254412878E-2</v>
      </c>
      <c r="K160" s="49">
        <v>1.3039152987991189E-2</v>
      </c>
      <c r="L160" s="49">
        <v>1.8370570977206048E-2</v>
      </c>
      <c r="M160" s="49">
        <v>2.1451569106637185E-2</v>
      </c>
      <c r="N160" s="49">
        <v>1.901920004822618E-2</v>
      </c>
      <c r="O160" s="49">
        <v>2.4215624341966731E-2</v>
      </c>
      <c r="P160" s="49">
        <v>2.3628342983181692E-2</v>
      </c>
      <c r="Q160" s="49">
        <v>2.8893313261787987E-2</v>
      </c>
      <c r="R160" s="49">
        <v>1.104802823384993E-2</v>
      </c>
      <c r="S160" s="49">
        <v>1.311672167688285E-2</v>
      </c>
      <c r="T160" s="49">
        <v>1.3319911980897983E-2</v>
      </c>
      <c r="U160" s="49">
        <v>1.5806111696522657E-2</v>
      </c>
      <c r="V160" s="49">
        <v>1.2045971360088501E-2</v>
      </c>
      <c r="W160" s="49">
        <v>1.2829912023460411E-2</v>
      </c>
      <c r="X160" s="49">
        <v>1.3058211564611167E-2</v>
      </c>
      <c r="Y160" s="49">
        <v>1.1958200165188351E-2</v>
      </c>
      <c r="Z160" s="49">
        <v>1.2369816144677971E-2</v>
      </c>
      <c r="AA160" s="49">
        <v>1.1875774912985674E-2</v>
      </c>
      <c r="AB160" s="49">
        <v>1.1408333191438642E-2</v>
      </c>
      <c r="AC160" s="49">
        <v>1.1419078887130318E-2</v>
      </c>
      <c r="AD160" s="49">
        <v>1.2416596703636604E-2</v>
      </c>
      <c r="AE160" s="49">
        <v>1.1369642716568639E-2</v>
      </c>
      <c r="AF160" s="49">
        <v>1.2334836932657378E-2</v>
      </c>
      <c r="AG160" s="49">
        <v>1.2581844848357865E-2</v>
      </c>
      <c r="AH160" s="49">
        <v>1.2223789374706159E-2</v>
      </c>
      <c r="AI160" s="49">
        <v>1.3886497962931083E-2</v>
      </c>
    </row>
    <row r="161" spans="1:35" x14ac:dyDescent="0.3">
      <c r="A161" s="42" t="s">
        <v>27</v>
      </c>
      <c r="B161" s="49">
        <v>2.5176934679197124E-2</v>
      </c>
      <c r="C161" s="49">
        <v>1.9586683213726867E-2</v>
      </c>
      <c r="D161" s="49">
        <v>1.9848892303752079E-2</v>
      </c>
      <c r="E161" s="49">
        <v>2.1333849400532658E-2</v>
      </c>
      <c r="F161" s="49">
        <v>2.4144609425435764E-2</v>
      </c>
      <c r="G161" s="49">
        <v>2.4105786210011908E-2</v>
      </c>
      <c r="H161" s="49">
        <v>3.2493263591694403E-2</v>
      </c>
      <c r="I161" s="49">
        <v>2.7692421606012364E-2</v>
      </c>
      <c r="J161" s="49">
        <v>3.8331274654341156E-2</v>
      </c>
      <c r="K161" s="49">
        <v>2.7073118738008953E-2</v>
      </c>
      <c r="L161" s="49">
        <v>2.7443015120740238E-2</v>
      </c>
      <c r="M161" s="49">
        <v>2.0675743822491176E-2</v>
      </c>
      <c r="N161" s="49">
        <v>2.3208849504174577E-2</v>
      </c>
      <c r="O161" s="49">
        <v>2.4057696357127817E-2</v>
      </c>
      <c r="P161" s="49">
        <v>2.7074717397298043E-2</v>
      </c>
      <c r="Q161" s="49">
        <v>2.3114650609430389E-2</v>
      </c>
      <c r="R161" s="49">
        <v>3.7875300496138305E-2</v>
      </c>
      <c r="S161" s="49">
        <v>3.6306742680783571E-2</v>
      </c>
      <c r="T161" s="49">
        <v>3.4528770073505313E-2</v>
      </c>
      <c r="U161" s="49">
        <v>3.3465353729879001E-2</v>
      </c>
      <c r="V161" s="49">
        <v>3.5400405629647837E-2</v>
      </c>
      <c r="W161" s="49">
        <v>3.6490269261530262E-2</v>
      </c>
      <c r="X161" s="49">
        <v>3.6347154173231748E-2</v>
      </c>
      <c r="Y161" s="49">
        <v>3.6503034438180058E-2</v>
      </c>
      <c r="Z161" s="49">
        <v>3.6620671504304994E-2</v>
      </c>
      <c r="AA161" s="49">
        <v>3.1399847631567154E-2</v>
      </c>
      <c r="AB161" s="49">
        <v>3.4872039367263193E-2</v>
      </c>
      <c r="AC161" s="49">
        <v>3.1248773724346313E-2</v>
      </c>
      <c r="AD161" s="49">
        <v>3.5600135507342437E-2</v>
      </c>
      <c r="AE161" s="49">
        <v>3.2343315977103271E-2</v>
      </c>
      <c r="AF161" s="49">
        <v>3.7762963554349126E-2</v>
      </c>
      <c r="AG161" s="49">
        <v>3.0967471583468652E-2</v>
      </c>
      <c r="AH161" s="49">
        <v>3.6828083372512144E-2</v>
      </c>
      <c r="AI161" s="49">
        <v>3.9335513857806849E-2</v>
      </c>
    </row>
    <row r="162" spans="1:35" x14ac:dyDescent="0.3">
      <c r="A162" s="42" t="s">
        <v>28</v>
      </c>
      <c r="B162" s="49">
        <v>1.160227404571296E-3</v>
      </c>
      <c r="C162" s="49">
        <v>3.2914261047860575E-3</v>
      </c>
      <c r="D162" s="49">
        <v>9.3087857206182213E-3</v>
      </c>
      <c r="E162" s="49">
        <v>6.7273045625869717E-3</v>
      </c>
      <c r="F162" s="49">
        <v>1.9539487841618249E-2</v>
      </c>
      <c r="G162" s="49">
        <v>1.0471849205371442E-2</v>
      </c>
      <c r="H162" s="49">
        <v>1.7118402282453638E-2</v>
      </c>
      <c r="I162" s="49">
        <v>9.255488504683277E-3</v>
      </c>
      <c r="J162" s="49">
        <v>1.5539705940949118E-2</v>
      </c>
      <c r="K162" s="49">
        <v>7.3189796063383786E-3</v>
      </c>
      <c r="L162" s="49">
        <v>1.1013315278718122E-2</v>
      </c>
      <c r="M162" s="49">
        <v>6.7108887078629895E-3</v>
      </c>
      <c r="N162" s="49">
        <v>9.0424088977303554E-3</v>
      </c>
      <c r="O162" s="49">
        <v>6.7645820172667929E-3</v>
      </c>
      <c r="P162" s="49">
        <v>9.0708574579542317E-3</v>
      </c>
      <c r="Q162" s="49">
        <v>6.9926674112562523E-3</v>
      </c>
      <c r="R162" s="49">
        <v>8.1581504782364065E-3</v>
      </c>
      <c r="S162" s="49">
        <v>6.7298212525183252E-3</v>
      </c>
      <c r="T162" s="49">
        <v>7.9591741186385134E-3</v>
      </c>
      <c r="U162" s="49">
        <v>7.1218342356745758E-3</v>
      </c>
      <c r="V162" s="49">
        <v>8.624751603056563E-3</v>
      </c>
      <c r="W162" s="49">
        <v>8.3311117035457204E-3</v>
      </c>
      <c r="X162" s="49">
        <v>1.0813494204744124E-2</v>
      </c>
      <c r="Y162" s="49">
        <v>9.7317484827809091E-3</v>
      </c>
      <c r="Z162" s="49">
        <v>6.6548858893860207E-3</v>
      </c>
      <c r="AA162" s="49">
        <v>7.1105268661398506E-3</v>
      </c>
      <c r="AB162" s="49">
        <v>8.139079500757717E-3</v>
      </c>
      <c r="AC162" s="49">
        <v>7.5473178898902565E-3</v>
      </c>
      <c r="AD162" s="49">
        <v>7.5560072466970083E-3</v>
      </c>
      <c r="AE162" s="49">
        <v>7.4673024369946361E-3</v>
      </c>
      <c r="AF162" s="49">
        <v>9.7268239458171996E-3</v>
      </c>
      <c r="AG162" s="49">
        <v>6.6523492745272639E-3</v>
      </c>
      <c r="AH162" s="49">
        <v>9.6560703048714329E-3</v>
      </c>
      <c r="AI162" s="49">
        <v>7.4118704691953103E-3</v>
      </c>
    </row>
    <row r="163" spans="1:35" x14ac:dyDescent="0.3">
      <c r="A163" s="42" t="s">
        <v>29</v>
      </c>
      <c r="B163" s="49">
        <v>1.282051282051282E-2</v>
      </c>
      <c r="C163" s="49">
        <v>1.8399611503804026E-2</v>
      </c>
      <c r="D163" s="49">
        <v>1.3249012480668261E-2</v>
      </c>
      <c r="E163" s="49">
        <v>1.7048648549021779E-2</v>
      </c>
      <c r="F163" s="49">
        <v>1.3384979556703249E-2</v>
      </c>
      <c r="G163" s="49">
        <v>2.0943698410742884E-2</v>
      </c>
      <c r="H163" s="49">
        <v>1.9258202567760341E-2</v>
      </c>
      <c r="I163" s="49">
        <v>2.2805523675539594E-2</v>
      </c>
      <c r="J163" s="49">
        <v>2.6576881699007848E-2</v>
      </c>
      <c r="K163" s="49">
        <v>2.6931002629148014E-2</v>
      </c>
      <c r="L163" s="49">
        <v>3.2498307379823968E-2</v>
      </c>
      <c r="M163" s="49">
        <v>3.6308623298033284E-2</v>
      </c>
      <c r="N163" s="49">
        <v>2.0707116375802515E-2</v>
      </c>
      <c r="O163" s="49">
        <v>2.0083175405348496E-2</v>
      </c>
      <c r="P163" s="49">
        <v>2.2580645161290321E-2</v>
      </c>
      <c r="Q163" s="49">
        <v>1.9885397950759966E-2</v>
      </c>
      <c r="R163" s="49">
        <v>3.2069970845481049E-2</v>
      </c>
      <c r="S163" s="49">
        <v>3.4763598954091472E-2</v>
      </c>
      <c r="T163" s="49">
        <v>3.8976543845685663E-2</v>
      </c>
      <c r="U163" s="49">
        <v>4.1277569855746522E-2</v>
      </c>
      <c r="V163" s="49">
        <v>3.1897240489213941E-2</v>
      </c>
      <c r="W163" s="49">
        <v>3.2791255665155956E-2</v>
      </c>
      <c r="X163" s="49">
        <v>3.2872159029591418E-2</v>
      </c>
      <c r="Y163" s="49">
        <v>2.9285021725859159E-2</v>
      </c>
      <c r="Z163" s="49">
        <v>2.8631048614505394E-2</v>
      </c>
      <c r="AA163" s="49">
        <v>2.8442107464559403E-2</v>
      </c>
      <c r="AB163" s="49">
        <v>3.1381429957942415E-2</v>
      </c>
      <c r="AC163" s="49">
        <v>3.2648363003754038E-2</v>
      </c>
      <c r="AD163" s="49">
        <v>3.7838952469326732E-2</v>
      </c>
      <c r="AE163" s="49">
        <v>3.7325266247568066E-2</v>
      </c>
      <c r="AF163" s="49">
        <v>3.2280813806501406E-2</v>
      </c>
      <c r="AG163" s="49">
        <v>3.5021737991723846E-2</v>
      </c>
      <c r="AH163" s="49">
        <v>3.1668535194628283E-2</v>
      </c>
      <c r="AI163" s="49">
        <v>3.3090415256020349E-2</v>
      </c>
    </row>
    <row r="164" spans="1:35" x14ac:dyDescent="0.3">
      <c r="A164" s="42" t="s">
        <v>30</v>
      </c>
      <c r="B164" s="49">
        <v>0.12397029817844298</v>
      </c>
      <c r="C164" s="49">
        <v>0.12475044515189122</v>
      </c>
      <c r="D164" s="49">
        <v>0.11687697626998433</v>
      </c>
      <c r="E164" s="49">
        <v>9.1002921308967602E-2</v>
      </c>
      <c r="F164" s="49">
        <v>9.7310092532816875E-2</v>
      </c>
      <c r="G164" s="49">
        <v>8.3897991868917082E-2</v>
      </c>
      <c r="H164" s="49">
        <v>0.10726739578380091</v>
      </c>
      <c r="I164" s="49">
        <v>0.11480507941209137</v>
      </c>
      <c r="J164" s="49">
        <v>0.12455671992668446</v>
      </c>
      <c r="K164" s="49">
        <v>0.12410289206281531</v>
      </c>
      <c r="L164" s="49">
        <v>0.12236515459264274</v>
      </c>
      <c r="M164" s="49">
        <v>0.13115326428488305</v>
      </c>
      <c r="N164" s="49">
        <v>0.11001597492238599</v>
      </c>
      <c r="O164" s="49">
        <v>0.12942198357548956</v>
      </c>
      <c r="P164" s="49">
        <v>0.1</v>
      </c>
      <c r="Q164" s="49">
        <v>0.11079007429709124</v>
      </c>
      <c r="R164" s="49">
        <v>0.1148023119022045</v>
      </c>
      <c r="S164" s="49">
        <v>0.11582150970894595</v>
      </c>
      <c r="T164" s="49">
        <v>0.10908750409663373</v>
      </c>
      <c r="U164" s="49">
        <v>0.1102612550416046</v>
      </c>
      <c r="V164" s="49">
        <v>0.11464159137934567</v>
      </c>
      <c r="W164" s="49">
        <v>0.1121367635297254</v>
      </c>
      <c r="X164" s="49">
        <v>0.11432949860784355</v>
      </c>
      <c r="Y164" s="49">
        <v>0.10746220418716558</v>
      </c>
      <c r="Z164" s="49">
        <v>0.11053878256946272</v>
      </c>
      <c r="AA164" s="49">
        <v>9.9502561881003246E-2</v>
      </c>
      <c r="AB164" s="49">
        <v>0.11866369255393418</v>
      </c>
      <c r="AC164" s="49">
        <v>0.11637519456907039</v>
      </c>
      <c r="AD164" s="49">
        <v>0.11563784189828112</v>
      </c>
      <c r="AE164" s="49">
        <v>0.10752240753027968</v>
      </c>
      <c r="AF164" s="49">
        <v>0.11263688741633734</v>
      </c>
      <c r="AG164" s="49">
        <v>0.11051280708187104</v>
      </c>
      <c r="AH164" s="49">
        <v>0.1124612732511181</v>
      </c>
      <c r="AI164" s="49">
        <v>0.11010692220883303</v>
      </c>
    </row>
    <row r="165" spans="1:35" x14ac:dyDescent="0.3">
      <c r="A165" s="42" t="s">
        <v>40</v>
      </c>
      <c r="B165" s="49">
        <v>0.55824341570947911</v>
      </c>
      <c r="C165" s="49">
        <v>0.5264123455457832</v>
      </c>
      <c r="D165" s="49">
        <v>0.64533033876099566</v>
      </c>
      <c r="E165" s="49">
        <v>0.6483831430335536</v>
      </c>
      <c r="F165" s="49">
        <v>0.64174736389068221</v>
      </c>
      <c r="G165" s="49">
        <v>0.62720216828877662</v>
      </c>
      <c r="H165" s="49">
        <v>0.60568235853542562</v>
      </c>
      <c r="I165" s="49">
        <v>0.58687201510495723</v>
      </c>
      <c r="J165" s="49">
        <v>0.53954655934972306</v>
      </c>
      <c r="K165" s="49">
        <v>0.5513749733532296</v>
      </c>
      <c r="L165" s="49">
        <v>0.55653351387948546</v>
      </c>
      <c r="M165" s="49">
        <v>0.52375964932697161</v>
      </c>
      <c r="N165" s="49">
        <v>0.60249570485577353</v>
      </c>
      <c r="O165" s="49">
        <v>0.52634765213729207</v>
      </c>
      <c r="P165" s="49">
        <v>0.60435621725944311</v>
      </c>
      <c r="Q165" s="49">
        <v>0.53923663380760456</v>
      </c>
      <c r="R165" s="49">
        <v>0.50212265357270724</v>
      </c>
      <c r="S165" s="49">
        <v>0.46307171331818764</v>
      </c>
      <c r="T165" s="49">
        <v>0.47918910061332459</v>
      </c>
      <c r="U165" s="49">
        <v>0.44391555539406269</v>
      </c>
      <c r="V165" s="49">
        <v>0.48780038104603279</v>
      </c>
      <c r="W165" s="49">
        <v>0.46027725939749398</v>
      </c>
      <c r="X165" s="49">
        <v>0.49780924219205286</v>
      </c>
      <c r="Y165" s="49">
        <v>0.47897439580565232</v>
      </c>
      <c r="Z165" s="49">
        <v>0.49592059254803172</v>
      </c>
      <c r="AA165" s="49">
        <v>0.48172325709932329</v>
      </c>
      <c r="AB165" s="49">
        <v>0.48837882477140765</v>
      </c>
      <c r="AC165" s="49">
        <v>0.4641011889968738</v>
      </c>
      <c r="AD165" s="49">
        <v>0.48626515251940555</v>
      </c>
      <c r="AE165" s="49">
        <v>0.45485318428717625</v>
      </c>
      <c r="AF165" s="49">
        <v>0.47861030165129803</v>
      </c>
      <c r="AG165" s="49">
        <v>0.44894452883557695</v>
      </c>
      <c r="AH165" s="49">
        <v>0.47694477595746987</v>
      </c>
      <c r="AI165" s="49">
        <v>0.4411258392150112</v>
      </c>
    </row>
    <row r="166" spans="1:35" x14ac:dyDescent="0.3">
      <c r="A166" s="42" t="s">
        <v>31</v>
      </c>
      <c r="B166" s="49">
        <v>1.1602274045712959E-4</v>
      </c>
      <c r="C166" s="49">
        <v>1.0791560999298549E-3</v>
      </c>
      <c r="D166" s="49">
        <v>9.3580385551188467E-4</v>
      </c>
      <c r="E166" s="49">
        <v>1.6127099978804384E-3</v>
      </c>
      <c r="F166" s="49">
        <v>0</v>
      </c>
      <c r="G166" s="49">
        <v>0</v>
      </c>
      <c r="H166" s="49">
        <v>9.312093834205103E-3</v>
      </c>
      <c r="I166" s="49">
        <v>6.3677760912220945E-3</v>
      </c>
      <c r="J166" s="49">
        <v>7.3315535721400968E-3</v>
      </c>
      <c r="K166" s="49">
        <v>6.6083990620336812E-3</v>
      </c>
      <c r="L166" s="49">
        <v>7.7634845407357255E-3</v>
      </c>
      <c r="M166" s="49">
        <v>9.4650684665813258E-3</v>
      </c>
      <c r="N166" s="49">
        <v>6.0584139614793383E-3</v>
      </c>
      <c r="O166" s="49">
        <v>3.948199620972836E-3</v>
      </c>
      <c r="P166" s="49">
        <v>3.9702233250620347E-3</v>
      </c>
      <c r="Q166" s="49">
        <v>5.0502597970184041E-3</v>
      </c>
      <c r="R166" s="49">
        <v>1.9845532197841544E-2</v>
      </c>
      <c r="S166" s="49">
        <v>1.8860645548458999E-2</v>
      </c>
      <c r="T166" s="49">
        <v>2.4345709068776627E-2</v>
      </c>
      <c r="U166" s="49">
        <v>2.214672431961048E-2</v>
      </c>
      <c r="V166" s="49">
        <v>2.3764161186569151E-2</v>
      </c>
      <c r="W166" s="49">
        <v>2.0494534790722475E-2</v>
      </c>
      <c r="X166" s="49">
        <v>2.2231335390990915E-2</v>
      </c>
      <c r="Y166" s="49">
        <v>2.3054548066218983E-2</v>
      </c>
      <c r="Z166" s="49">
        <v>2.7935481445275783E-2</v>
      </c>
      <c r="AA166" s="49">
        <v>2.6246209461780919E-2</v>
      </c>
      <c r="AB166" s="49">
        <v>2.9355173764239132E-2</v>
      </c>
      <c r="AC166" s="49">
        <v>2.6605276582386105E-2</v>
      </c>
      <c r="AD166" s="49">
        <v>2.9089891446835461E-2</v>
      </c>
      <c r="AE166" s="49">
        <v>2.9723012561712083E-2</v>
      </c>
      <c r="AF166" s="49">
        <v>2.9832475084161644E-2</v>
      </c>
      <c r="AG166" s="49">
        <v>3.1250327379393435E-2</v>
      </c>
      <c r="AH166" s="49">
        <v>3.3235687678564968E-2</v>
      </c>
      <c r="AI166" s="49">
        <v>3.392245748933647E-2</v>
      </c>
    </row>
    <row r="167" spans="1:35" x14ac:dyDescent="0.3">
      <c r="A167" s="42" t="s">
        <v>32</v>
      </c>
      <c r="B167" s="49">
        <v>1.2066365007541479E-2</v>
      </c>
      <c r="C167" s="49">
        <v>1.3759240274105649E-2</v>
      </c>
      <c r="D167" s="49">
        <v>2.1671247180275223E-2</v>
      </c>
      <c r="E167" s="49">
        <v>2.8429773391206586E-2</v>
      </c>
      <c r="F167" s="49">
        <v>1.962556488056811E-2</v>
      </c>
      <c r="G167" s="49">
        <v>2.718574185865057E-2</v>
      </c>
      <c r="H167" s="49">
        <v>2.2547154858139167E-2</v>
      </c>
      <c r="I167" s="49">
        <v>2.8321794824330827E-2</v>
      </c>
      <c r="J167" s="49">
        <v>2.1237598119297128E-2</v>
      </c>
      <c r="K167" s="49">
        <v>2.2454345200028425E-2</v>
      </c>
      <c r="L167" s="49">
        <v>1.9273301737756713E-2</v>
      </c>
      <c r="M167" s="49">
        <v>2.4205748865355523E-2</v>
      </c>
      <c r="N167" s="49">
        <v>3.2130692949935195E-2</v>
      </c>
      <c r="O167" s="49">
        <v>4.951042324699937E-2</v>
      </c>
      <c r="P167" s="49">
        <v>2.7240143369175629E-2</v>
      </c>
      <c r="Q167" s="49">
        <v>5.2614966250667701E-2</v>
      </c>
      <c r="R167" s="49">
        <v>3.1584062196307092E-2</v>
      </c>
      <c r="S167" s="49">
        <v>3.7506965579321871E-2</v>
      </c>
      <c r="T167" s="49">
        <v>4.0662016011985581E-2</v>
      </c>
      <c r="U167" s="49">
        <v>4.6528105810108647E-2</v>
      </c>
      <c r="V167" s="49">
        <v>3.70188269518366E-2</v>
      </c>
      <c r="W167" s="49">
        <v>4.8553719008264461E-2</v>
      </c>
      <c r="X167" s="49">
        <v>3.36060089357018E-2</v>
      </c>
      <c r="Y167" s="49">
        <v>3.969906991776493E-2</v>
      </c>
      <c r="Z167" s="49">
        <v>3.5041546039026955E-2</v>
      </c>
      <c r="AA167" s="49">
        <v>4.3320436789507491E-2</v>
      </c>
      <c r="AB167" s="49">
        <v>3.8447785591445453E-2</v>
      </c>
      <c r="AC167" s="49">
        <v>4.9325711893892822E-2</v>
      </c>
      <c r="AD167" s="49">
        <v>4.0225060020915263E-2</v>
      </c>
      <c r="AE167" s="49">
        <v>4.8031398657235075E-2</v>
      </c>
      <c r="AF167" s="49">
        <v>3.959921759610395E-2</v>
      </c>
      <c r="AG167" s="49">
        <v>5.1301660468283487E-2</v>
      </c>
      <c r="AH167" s="49">
        <v>4.1505430786107793E-2</v>
      </c>
      <c r="AI167" s="49">
        <v>4.9769514737667601E-2</v>
      </c>
    </row>
    <row r="168" spans="1:35" x14ac:dyDescent="0.3">
      <c r="A168" s="42" t="s">
        <v>33</v>
      </c>
      <c r="B168" s="49">
        <v>0.13017751479289941</v>
      </c>
      <c r="C168" s="49">
        <v>0.13640533103113364</v>
      </c>
      <c r="D168" s="49">
        <v>7.8558271028497689E-2</v>
      </c>
      <c r="E168" s="49">
        <v>7.9391409324228432E-2</v>
      </c>
      <c r="F168" s="49">
        <v>0.10996341725844631</v>
      </c>
      <c r="G168" s="49">
        <v>0.12225370621329719</v>
      </c>
      <c r="H168" s="49">
        <v>9.9896972578855603E-2</v>
      </c>
      <c r="I168" s="49">
        <v>0.10447595424086484</v>
      </c>
      <c r="J168" s="49">
        <v>0.12168785113758616</v>
      </c>
      <c r="K168" s="49">
        <v>0.12726497548497123</v>
      </c>
      <c r="L168" s="49">
        <v>0.13694425637553601</v>
      </c>
      <c r="M168" s="49">
        <v>0.13689437138756352</v>
      </c>
      <c r="N168" s="49">
        <v>0.10630858727431654</v>
      </c>
      <c r="O168" s="49">
        <v>0.11802484733628132</v>
      </c>
      <c r="P168" s="49">
        <v>0.11566032533774469</v>
      </c>
      <c r="Q168" s="49">
        <v>0.12730053901811295</v>
      </c>
      <c r="R168" s="49">
        <v>0.13382947163827938</v>
      </c>
      <c r="S168" s="49">
        <v>0.1409618929229714</v>
      </c>
      <c r="T168" s="49">
        <v>0.13886417903459899</v>
      </c>
      <c r="U168" s="49">
        <v>0.14805057955742887</v>
      </c>
      <c r="V168" s="49">
        <v>0.13316124802818921</v>
      </c>
      <c r="W168" s="49">
        <v>0.13841308984270861</v>
      </c>
      <c r="X168" s="49">
        <v>0.1249055707841402</v>
      </c>
      <c r="Y168" s="49">
        <v>0.1333895931339103</v>
      </c>
      <c r="Z168" s="49">
        <v>0.13698913411286986</v>
      </c>
      <c r="AA168" s="49">
        <v>0.14422717834575685</v>
      </c>
      <c r="AB168" s="49">
        <v>0.13519726200003407</v>
      </c>
      <c r="AC168" s="49">
        <v>0.13607408666989312</v>
      </c>
      <c r="AD168" s="49">
        <v>0.13100025039400232</v>
      </c>
      <c r="AE168" s="49">
        <v>0.14918860561622113</v>
      </c>
      <c r="AF168" s="49">
        <v>0.13460540497385334</v>
      </c>
      <c r="AG168" s="49">
        <v>0.14357550678330103</v>
      </c>
      <c r="AH168" s="49">
        <v>0.13976589152893806</v>
      </c>
      <c r="AI168" s="49">
        <v>0.14592299305675102</v>
      </c>
    </row>
    <row r="169" spans="1:35" x14ac:dyDescent="0.3">
      <c r="A169" s="42" t="s">
        <v>34</v>
      </c>
      <c r="B169" s="49">
        <v>2.767142359902541E-2</v>
      </c>
      <c r="C169" s="49">
        <v>3.4047374952786924E-2</v>
      </c>
      <c r="D169" s="49">
        <v>2.6005496616330268E-2</v>
      </c>
      <c r="E169" s="49">
        <v>3.0871877102282678E-2</v>
      </c>
      <c r="F169" s="49">
        <v>2.3542070152786743E-2</v>
      </c>
      <c r="G169" s="49">
        <v>3.0019301055398136E-2</v>
      </c>
      <c r="H169" s="49">
        <v>3.4395308289744811E-2</v>
      </c>
      <c r="I169" s="49">
        <v>4.6314464477435119E-2</v>
      </c>
      <c r="J169" s="49">
        <v>4.4865920229509505E-2</v>
      </c>
      <c r="K169" s="49">
        <v>4.6614083706388122E-2</v>
      </c>
      <c r="L169" s="49">
        <v>3.9539607312119161E-2</v>
      </c>
      <c r="M169" s="49">
        <v>5.128205128205128E-2</v>
      </c>
      <c r="N169" s="49">
        <v>3.4903698345239174E-2</v>
      </c>
      <c r="O169" s="49">
        <v>4.1219204042956412E-2</v>
      </c>
      <c r="P169" s="49">
        <v>2.9776674937965261E-2</v>
      </c>
      <c r="Q169" s="49">
        <v>3.8144029524595738E-2</v>
      </c>
      <c r="R169" s="49">
        <v>4.3706204286225771E-2</v>
      </c>
      <c r="S169" s="49">
        <v>5.4717304642290708E-2</v>
      </c>
      <c r="T169" s="49">
        <v>4.8035956739547733E-2</v>
      </c>
      <c r="U169" s="49">
        <v>5.474001671450892E-2</v>
      </c>
      <c r="V169" s="49">
        <v>4.5950873742650521E-2</v>
      </c>
      <c r="W169" s="49">
        <v>4.8503732338043191E-2</v>
      </c>
      <c r="X169" s="49">
        <v>4.3879907621247112E-2</v>
      </c>
      <c r="Y169" s="49">
        <v>5.0795417818795562E-2</v>
      </c>
      <c r="Z169" s="49">
        <v>4.094446742113772E-2</v>
      </c>
      <c r="AA169" s="49">
        <v>4.8444198795990621E-2</v>
      </c>
      <c r="AB169" s="49">
        <v>4.0337822881370361E-2</v>
      </c>
      <c r="AC169" s="49">
        <v>4.6330329230487501E-2</v>
      </c>
      <c r="AD169" s="49">
        <v>3.9444419896012842E-2</v>
      </c>
      <c r="AE169" s="49">
        <v>4.7244183038877202E-2</v>
      </c>
      <c r="AF169" s="49">
        <v>4.4056790813407319E-2</v>
      </c>
      <c r="AG169" s="49">
        <v>5.3019747525011783E-2</v>
      </c>
      <c r="AH169" s="49">
        <v>3.8901546658951451E-2</v>
      </c>
      <c r="AI169" s="49">
        <v>4.9167001396300758E-2</v>
      </c>
    </row>
    <row r="170" spans="1:35" x14ac:dyDescent="0.3">
      <c r="A170" s="42" t="s">
        <v>38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>
        <v>1.7978620019436346E-2</v>
      </c>
      <c r="S170" s="49">
        <v>1.5152814094046037E-2</v>
      </c>
      <c r="T170" s="49">
        <v>1.7276089704574185E-2</v>
      </c>
      <c r="U170" s="49">
        <v>1.8476799534900622E-2</v>
      </c>
      <c r="V170" s="49">
        <v>1.7229016860262635E-2</v>
      </c>
      <c r="W170" s="49">
        <v>1.8695014662756599E-2</v>
      </c>
      <c r="X170" s="49">
        <v>1.8000906520472253E-2</v>
      </c>
      <c r="Y170" s="49">
        <v>1.5567206521348799E-2</v>
      </c>
      <c r="Z170" s="49">
        <v>1.6411625371282476E-2</v>
      </c>
      <c r="AA170" s="49">
        <v>1.6850156102953259E-2</v>
      </c>
      <c r="AB170" s="49">
        <v>1.3230261029474366E-2</v>
      </c>
      <c r="AC170" s="49">
        <v>1.5931773292697283E-2</v>
      </c>
      <c r="AD170" s="49">
        <v>1.6393442622950821E-2</v>
      </c>
      <c r="AE170" s="49">
        <v>1.6149166113741412E-2</v>
      </c>
      <c r="AF170" s="49">
        <v>1.6233550224209279E-2</v>
      </c>
      <c r="AG170" s="49">
        <v>1.60703996647635E-2</v>
      </c>
      <c r="AH170" s="49">
        <v>1.5044663845792195E-2</v>
      </c>
      <c r="AI170" s="49">
        <v>1.6526080220347735E-2</v>
      </c>
    </row>
    <row r="171" spans="1:35" x14ac:dyDescent="0.3">
      <c r="A171" s="42" t="s">
        <v>35</v>
      </c>
      <c r="B171" s="49">
        <v>4.4204664114166375E-2</v>
      </c>
      <c r="C171" s="49">
        <v>4.4838935952085469E-2</v>
      </c>
      <c r="D171" s="49">
        <v>4.0190312952510417E-2</v>
      </c>
      <c r="E171" s="49">
        <v>4.6768589938532716E-2</v>
      </c>
      <c r="F171" s="49">
        <v>2.8362384333978911E-2</v>
      </c>
      <c r="G171" s="49">
        <v>2.9485442076300768E-2</v>
      </c>
      <c r="H171" s="49">
        <v>3.0076081787922017E-2</v>
      </c>
      <c r="I171" s="49">
        <v>3.4763614823590389E-2</v>
      </c>
      <c r="J171" s="49">
        <v>3.5342869665697094E-2</v>
      </c>
      <c r="K171" s="49">
        <v>3.5564556242450085E-2</v>
      </c>
      <c r="L171" s="49">
        <v>1.9724667118032047E-2</v>
      </c>
      <c r="M171" s="49">
        <v>2.5330695527367237E-2</v>
      </c>
      <c r="N171" s="49">
        <v>2.6373692618380202E-2</v>
      </c>
      <c r="O171" s="49">
        <v>3.3033270162139396E-2</v>
      </c>
      <c r="P171" s="49">
        <v>2.7543424317617866E-2</v>
      </c>
      <c r="Q171" s="49">
        <v>3.3846452678094496E-2</v>
      </c>
      <c r="R171" s="49">
        <v>1.8873714899493632E-2</v>
      </c>
      <c r="S171" s="49">
        <v>3.1098632603197736E-2</v>
      </c>
      <c r="T171" s="49">
        <v>2.3058195608408633E-2</v>
      </c>
      <c r="U171" s="49">
        <v>3.2429780894589588E-2</v>
      </c>
      <c r="V171" s="49">
        <v>2.5095773666851045E-2</v>
      </c>
      <c r="W171" s="49">
        <v>3.6506931484937347E-2</v>
      </c>
      <c r="X171" s="49">
        <v>2.7303533271459714E-2</v>
      </c>
      <c r="Y171" s="49">
        <v>3.8514023054548069E-2</v>
      </c>
      <c r="Z171" s="49">
        <v>2.6299958641952101E-2</v>
      </c>
      <c r="AA171" s="49">
        <v>3.3984135757286052E-2</v>
      </c>
      <c r="AB171" s="49">
        <v>2.7788656370787857E-2</v>
      </c>
      <c r="AC171" s="49">
        <v>4.0496527187348759E-2</v>
      </c>
      <c r="AD171" s="49">
        <v>2.6232454008513397E-2</v>
      </c>
      <c r="AE171" s="49">
        <v>3.61781806322466E-2</v>
      </c>
      <c r="AF171" s="49">
        <v>2.8049445797240297E-2</v>
      </c>
      <c r="AG171" s="49">
        <v>3.523126080351998E-2</v>
      </c>
      <c r="AH171" s="49">
        <v>2.8907935819078273E-2</v>
      </c>
      <c r="AI171" s="49">
        <v>3.7394081980069244E-2</v>
      </c>
    </row>
    <row r="172" spans="1:35" x14ac:dyDescent="0.3">
      <c r="A172" s="42" t="s">
        <v>36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7.9251862418766843E-5</v>
      </c>
      <c r="I172" s="49">
        <v>1.1106586205619933E-4</v>
      </c>
      <c r="J172" s="49">
        <v>1.5938159939434993E-3</v>
      </c>
      <c r="K172" s="49">
        <v>2.2738577417750301E-3</v>
      </c>
      <c r="L172" s="49">
        <v>4.0622884224779957E-4</v>
      </c>
      <c r="M172" s="49">
        <v>1.3189029830482175E-3</v>
      </c>
      <c r="N172" s="49">
        <v>6.9325134882599389E-4</v>
      </c>
      <c r="O172" s="49">
        <v>1.5266371867761635E-3</v>
      </c>
      <c r="P172" s="49">
        <v>8.547008547008547E-4</v>
      </c>
      <c r="Q172" s="49">
        <v>1.7238867576360899E-3</v>
      </c>
      <c r="R172" s="49">
        <v>1.2787069715104087E-3</v>
      </c>
      <c r="S172" s="49">
        <v>2.2504179347593123E-3</v>
      </c>
      <c r="T172" s="49">
        <v>1.193876117795777E-3</v>
      </c>
      <c r="U172" s="49">
        <v>1.4897714472584572E-3</v>
      </c>
      <c r="V172" s="49">
        <v>1.4135578636838547E-3</v>
      </c>
      <c r="W172" s="49">
        <v>2.1494268195147962E-3</v>
      </c>
      <c r="X172" s="49">
        <v>1.4892836329887117E-3</v>
      </c>
      <c r="Y172" s="49">
        <v>2.5316910259632996E-3</v>
      </c>
      <c r="Z172" s="49">
        <v>1.4287325638229875E-3</v>
      </c>
      <c r="AA172" s="49">
        <v>2.1660218394753744E-3</v>
      </c>
      <c r="AB172" s="49">
        <v>7.1514924483645221E-4</v>
      </c>
      <c r="AC172" s="49">
        <v>1.713515846751514E-3</v>
      </c>
      <c r="AD172" s="49">
        <v>1.2077828347546876E-3</v>
      </c>
      <c r="AE172" s="49">
        <v>1.4507259252595E-3</v>
      </c>
      <c r="AF172" s="49">
        <v>2.1822149481723948E-3</v>
      </c>
      <c r="AG172" s="49">
        <v>2.5352260227332253E-3</v>
      </c>
      <c r="AH172" s="49">
        <v>1.9288030571528456E-3</v>
      </c>
      <c r="AI172" s="49">
        <v>2.295288919492741E-3</v>
      </c>
    </row>
    <row r="173" spans="1:35" x14ac:dyDescent="0.3">
      <c r="A173" s="42" t="s">
        <v>37</v>
      </c>
      <c r="B173" s="49">
        <v>8.005569091541943E-3</v>
      </c>
      <c r="C173" s="49">
        <v>5.7195273296282304E-3</v>
      </c>
      <c r="D173" s="49">
        <v>9.3087857206182213E-3</v>
      </c>
      <c r="E173" s="49">
        <v>1.0183111700902197E-2</v>
      </c>
      <c r="F173" s="49">
        <v>6.6279319991392298E-3</v>
      </c>
      <c r="G173" s="49">
        <v>7.6382900086238758E-3</v>
      </c>
      <c r="H173" s="49">
        <v>8.9950863845300356E-3</v>
      </c>
      <c r="I173" s="49">
        <v>7.73758838991522E-3</v>
      </c>
      <c r="J173" s="49">
        <v>8.6862971669920703E-3</v>
      </c>
      <c r="K173" s="49">
        <v>9.3796631848219996E-3</v>
      </c>
      <c r="L173" s="49">
        <v>8.124576844955992E-3</v>
      </c>
      <c r="M173" s="49">
        <v>1.1443422941153652E-2</v>
      </c>
      <c r="N173" s="49">
        <v>9.0424088977303554E-3</v>
      </c>
      <c r="O173" s="49">
        <v>2.1846704569383028E-2</v>
      </c>
      <c r="P173" s="49">
        <v>8.2437275985663087E-3</v>
      </c>
      <c r="Q173" s="49">
        <v>1.2407128635944254E-2</v>
      </c>
      <c r="R173" s="49">
        <v>8.771929824561403E-3</v>
      </c>
      <c r="S173" s="49">
        <v>8.3158300827296493E-3</v>
      </c>
      <c r="T173" s="49">
        <v>7.3739407275621519E-3</v>
      </c>
      <c r="U173" s="49">
        <v>8.1755750154427521E-3</v>
      </c>
      <c r="V173" s="49">
        <v>9.935877737487964E-3</v>
      </c>
      <c r="W173" s="49">
        <v>8.5977072780591846E-3</v>
      </c>
      <c r="X173" s="49">
        <v>7.1658284949601778E-3</v>
      </c>
      <c r="Y173" s="49">
        <v>7.1821022013143247E-3</v>
      </c>
      <c r="Z173" s="49">
        <v>8.7603865097567388E-3</v>
      </c>
      <c r="AA173" s="49">
        <v>9.1719821340543444E-3</v>
      </c>
      <c r="AB173" s="49">
        <v>7.5431217967273411E-3</v>
      </c>
      <c r="AC173" s="49">
        <v>7.2464715961857926E-3</v>
      </c>
      <c r="AD173" s="49">
        <v>7.6443816004595462E-3</v>
      </c>
      <c r="AE173" s="49">
        <v>7.7596968095275578E-3</v>
      </c>
      <c r="AF173" s="49">
        <v>7.1188109589770199E-3</v>
      </c>
      <c r="AG173" s="49">
        <v>7.2704415693258606E-3</v>
      </c>
      <c r="AH173" s="49">
        <v>7.4861668655744817E-3</v>
      </c>
      <c r="AI173" s="49">
        <v>7.4788163960138486E-3</v>
      </c>
    </row>
    <row r="176" spans="1:35" ht="15.6" x14ac:dyDescent="0.3">
      <c r="A176" s="39" t="s">
        <v>99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</row>
    <row r="177" spans="1:37" x14ac:dyDescent="0.3">
      <c r="A177" s="61" t="s">
        <v>25</v>
      </c>
      <c r="B177" s="62">
        <v>1999</v>
      </c>
      <c r="C177" s="62"/>
      <c r="D177" s="62">
        <v>2000</v>
      </c>
      <c r="E177" s="62"/>
      <c r="F177" s="62">
        <v>2001</v>
      </c>
      <c r="G177" s="62"/>
      <c r="H177" s="62">
        <v>2002</v>
      </c>
      <c r="I177" s="62"/>
      <c r="J177" s="62">
        <v>2003</v>
      </c>
      <c r="K177" s="62"/>
      <c r="L177" s="62">
        <v>2004</v>
      </c>
      <c r="M177" s="62"/>
      <c r="N177" s="62">
        <v>2005</v>
      </c>
      <c r="O177" s="62"/>
      <c r="P177" s="62">
        <v>2006</v>
      </c>
      <c r="Q177" s="62"/>
      <c r="R177" s="62">
        <v>2007</v>
      </c>
      <c r="S177" s="62"/>
      <c r="T177" s="62">
        <v>2008</v>
      </c>
      <c r="U177" s="62"/>
      <c r="V177" s="62">
        <v>2009</v>
      </c>
      <c r="W177" s="62"/>
      <c r="X177" s="62">
        <v>2010</v>
      </c>
      <c r="Y177" s="62"/>
      <c r="Z177" s="62">
        <v>2011</v>
      </c>
      <c r="AA177" s="62"/>
      <c r="AB177" s="62">
        <v>2012</v>
      </c>
      <c r="AC177" s="62"/>
      <c r="AD177" s="62">
        <v>2013</v>
      </c>
      <c r="AE177" s="62"/>
      <c r="AF177" s="62">
        <v>2014</v>
      </c>
      <c r="AG177" s="62"/>
      <c r="AH177" s="62">
        <v>2015</v>
      </c>
      <c r="AI177" s="62"/>
    </row>
    <row r="178" spans="1:37" x14ac:dyDescent="0.3">
      <c r="A178" s="61"/>
      <c r="B178" s="33" t="s">
        <v>67</v>
      </c>
      <c r="C178" s="33" t="s">
        <v>68</v>
      </c>
      <c r="D178" s="33" t="s">
        <v>67</v>
      </c>
      <c r="E178" s="33" t="s">
        <v>68</v>
      </c>
      <c r="F178" s="33" t="s">
        <v>67</v>
      </c>
      <c r="G178" s="33" t="s">
        <v>68</v>
      </c>
      <c r="H178" s="33" t="s">
        <v>67</v>
      </c>
      <c r="I178" s="33" t="s">
        <v>68</v>
      </c>
      <c r="J178" s="33" t="s">
        <v>67</v>
      </c>
      <c r="K178" s="33" t="s">
        <v>68</v>
      </c>
      <c r="L178" s="33" t="s">
        <v>67</v>
      </c>
      <c r="M178" s="33" t="s">
        <v>68</v>
      </c>
      <c r="N178" s="33" t="s">
        <v>67</v>
      </c>
      <c r="O178" s="33" t="s">
        <v>68</v>
      </c>
      <c r="P178" s="33" t="s">
        <v>67</v>
      </c>
      <c r="Q178" s="33" t="s">
        <v>68</v>
      </c>
      <c r="R178" s="33" t="s">
        <v>67</v>
      </c>
      <c r="S178" s="33" t="s">
        <v>68</v>
      </c>
      <c r="T178" s="33" t="s">
        <v>67</v>
      </c>
      <c r="U178" s="33" t="s">
        <v>68</v>
      </c>
      <c r="V178" s="33" t="s">
        <v>67</v>
      </c>
      <c r="W178" s="33" t="s">
        <v>68</v>
      </c>
      <c r="X178" s="33" t="s">
        <v>67</v>
      </c>
      <c r="Y178" s="33" t="s">
        <v>68</v>
      </c>
      <c r="Z178" s="33" t="s">
        <v>67</v>
      </c>
      <c r="AA178" s="33" t="s">
        <v>68</v>
      </c>
      <c r="AB178" s="33" t="s">
        <v>67</v>
      </c>
      <c r="AC178" s="33" t="s">
        <v>68</v>
      </c>
      <c r="AD178" s="33" t="s">
        <v>67</v>
      </c>
      <c r="AE178" s="33" t="s">
        <v>68</v>
      </c>
      <c r="AF178" s="33" t="s">
        <v>67</v>
      </c>
      <c r="AG178" s="33" t="s">
        <v>68</v>
      </c>
      <c r="AH178" s="33" t="s">
        <v>67</v>
      </c>
      <c r="AI178" s="33" t="s">
        <v>68</v>
      </c>
    </row>
    <row r="179" spans="1:37" x14ac:dyDescent="0.3">
      <c r="A179" s="42" t="s">
        <v>42</v>
      </c>
      <c r="B179" s="36">
        <v>6999</v>
      </c>
      <c r="C179" s="36">
        <v>7852</v>
      </c>
      <c r="D179" s="36">
        <v>7201</v>
      </c>
      <c r="E179" s="36">
        <v>7631</v>
      </c>
      <c r="F179" s="36">
        <v>8324</v>
      </c>
      <c r="G179" s="36">
        <v>9078</v>
      </c>
      <c r="H179" s="36">
        <v>9951</v>
      </c>
      <c r="I179" s="36">
        <v>11159</v>
      </c>
      <c r="J179" s="36">
        <v>11556</v>
      </c>
      <c r="K179" s="36">
        <v>12627</v>
      </c>
      <c r="L179" s="36">
        <v>9825</v>
      </c>
      <c r="M179" s="36">
        <v>12277</v>
      </c>
      <c r="N179" s="36">
        <v>13188</v>
      </c>
      <c r="O179" s="36">
        <v>17995</v>
      </c>
      <c r="P179" s="36">
        <v>14350</v>
      </c>
      <c r="Q179" s="36">
        <v>18977</v>
      </c>
      <c r="R179" s="36">
        <v>19468</v>
      </c>
      <c r="S179" s="36">
        <v>25052</v>
      </c>
      <c r="T179" s="36">
        <v>22248</v>
      </c>
      <c r="U179" s="36">
        <v>30608</v>
      </c>
      <c r="V179" s="36">
        <v>25002</v>
      </c>
      <c r="W179" s="36">
        <v>32392</v>
      </c>
      <c r="X179" s="36">
        <v>23267</v>
      </c>
      <c r="Y179" s="36">
        <v>29018</v>
      </c>
      <c r="Z179" s="36">
        <v>26814</v>
      </c>
      <c r="AA179" s="36">
        <v>34695</v>
      </c>
      <c r="AB179" s="36">
        <v>30047</v>
      </c>
      <c r="AC179" s="36">
        <v>40970</v>
      </c>
      <c r="AD179" s="36">
        <v>34879</v>
      </c>
      <c r="AE179" s="36">
        <v>48475</v>
      </c>
      <c r="AF179" s="36">
        <v>39184</v>
      </c>
      <c r="AG179" s="36">
        <v>52601</v>
      </c>
      <c r="AH179" s="36">
        <v>43389</v>
      </c>
      <c r="AI179" s="36">
        <v>58437</v>
      </c>
    </row>
    <row r="180" spans="1:37" x14ac:dyDescent="0.3">
      <c r="A180" s="42" t="s">
        <v>40</v>
      </c>
      <c r="B180" s="36">
        <v>9623</v>
      </c>
      <c r="C180" s="36">
        <v>9756</v>
      </c>
      <c r="D180" s="36">
        <v>13102.4</v>
      </c>
      <c r="E180" s="36">
        <v>14071.6</v>
      </c>
      <c r="F180" s="36">
        <v>14911</v>
      </c>
      <c r="G180" s="36">
        <v>15273</v>
      </c>
      <c r="H180" s="36">
        <v>15285</v>
      </c>
      <c r="I180" s="36">
        <v>15852</v>
      </c>
      <c r="J180" s="36">
        <v>13541</v>
      </c>
      <c r="K180" s="36">
        <v>15519</v>
      </c>
      <c r="L180" s="36">
        <v>12330</v>
      </c>
      <c r="M180" s="36">
        <v>13502</v>
      </c>
      <c r="N180" s="36">
        <v>19989</v>
      </c>
      <c r="O180" s="36">
        <v>19997</v>
      </c>
      <c r="P180" s="36">
        <v>21920</v>
      </c>
      <c r="Q180" s="36">
        <v>22209</v>
      </c>
      <c r="R180" s="36">
        <v>19634</v>
      </c>
      <c r="S180" s="36">
        <v>21606</v>
      </c>
      <c r="T180" s="36">
        <v>20470</v>
      </c>
      <c r="U180" s="36">
        <v>24434</v>
      </c>
      <c r="V180" s="36">
        <v>23811</v>
      </c>
      <c r="W180" s="36">
        <v>27624</v>
      </c>
      <c r="X180" s="36">
        <v>23064</v>
      </c>
      <c r="Y180" s="36">
        <v>26676</v>
      </c>
      <c r="Z180" s="36">
        <v>26380</v>
      </c>
      <c r="AA180" s="36">
        <v>32248</v>
      </c>
      <c r="AB180" s="36">
        <v>28682</v>
      </c>
      <c r="AC180" s="36">
        <v>35481</v>
      </c>
      <c r="AD180" s="36">
        <v>33014</v>
      </c>
      <c r="AE180" s="36">
        <v>40446</v>
      </c>
      <c r="AF180" s="36">
        <v>35969</v>
      </c>
      <c r="AG180" s="36">
        <v>42854</v>
      </c>
      <c r="AH180" s="36">
        <v>39564</v>
      </c>
      <c r="AI180" s="36">
        <v>46125</v>
      </c>
    </row>
    <row r="181" spans="1:37" s="55" customFormat="1" x14ac:dyDescent="0.3">
      <c r="A181" s="41" t="s">
        <v>15</v>
      </c>
      <c r="B181" s="57">
        <v>16622</v>
      </c>
      <c r="C181" s="57">
        <v>17608</v>
      </c>
      <c r="D181" s="57">
        <v>20303.400000000001</v>
      </c>
      <c r="E181" s="57">
        <v>21702.6</v>
      </c>
      <c r="F181" s="57">
        <v>23235</v>
      </c>
      <c r="G181" s="57">
        <v>24351</v>
      </c>
      <c r="H181" s="57">
        <v>25236</v>
      </c>
      <c r="I181" s="57">
        <v>27011</v>
      </c>
      <c r="J181" s="57">
        <v>25097</v>
      </c>
      <c r="K181" s="57">
        <v>28146</v>
      </c>
      <c r="L181" s="57">
        <v>22155</v>
      </c>
      <c r="M181" s="57">
        <v>25779</v>
      </c>
      <c r="N181" s="57">
        <v>33177</v>
      </c>
      <c r="O181" s="57">
        <v>37992</v>
      </c>
      <c r="P181" s="57">
        <v>36270</v>
      </c>
      <c r="Q181" s="57">
        <v>41186</v>
      </c>
      <c r="R181" s="57">
        <v>39102</v>
      </c>
      <c r="S181" s="57">
        <v>46658</v>
      </c>
      <c r="T181" s="57">
        <v>42718</v>
      </c>
      <c r="U181" s="57">
        <v>55042</v>
      </c>
      <c r="V181" s="57">
        <v>48813</v>
      </c>
      <c r="W181" s="57">
        <v>60016</v>
      </c>
      <c r="X181" s="57">
        <v>46331</v>
      </c>
      <c r="Y181" s="57">
        <v>55694</v>
      </c>
      <c r="Z181" s="57">
        <v>53194</v>
      </c>
      <c r="AA181" s="57">
        <v>66943</v>
      </c>
      <c r="AB181" s="57">
        <v>58729</v>
      </c>
      <c r="AC181" s="57">
        <v>76451</v>
      </c>
      <c r="AD181" s="57">
        <v>67893</v>
      </c>
      <c r="AE181" s="57">
        <v>88921</v>
      </c>
      <c r="AF181" s="57">
        <v>75153</v>
      </c>
      <c r="AG181" s="57">
        <v>95455</v>
      </c>
      <c r="AH181" s="57">
        <v>82953</v>
      </c>
      <c r="AI181" s="57">
        <v>104562</v>
      </c>
      <c r="AJ181" s="53"/>
      <c r="AK181" s="53"/>
    </row>
    <row r="184" spans="1:37" x14ac:dyDescent="0.3">
      <c r="A184" s="46" t="s">
        <v>69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51"/>
      <c r="AD184" s="35"/>
      <c r="AE184" s="35"/>
      <c r="AF184" s="35"/>
      <c r="AG184" s="35"/>
    </row>
    <row r="185" spans="1:37" x14ac:dyDescent="0.3">
      <c r="A185" s="46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</row>
    <row r="186" spans="1:37" x14ac:dyDescent="0.3">
      <c r="A186" s="47" t="s">
        <v>65</v>
      </c>
    </row>
    <row r="190" spans="1:37" x14ac:dyDescent="0.3">
      <c r="A190" s="4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</row>
  </sheetData>
  <mergeCells count="112">
    <mergeCell ref="J29:K29"/>
    <mergeCell ref="A29:A30"/>
    <mergeCell ref="B29:C29"/>
    <mergeCell ref="D29:E29"/>
    <mergeCell ref="F29:G29"/>
    <mergeCell ref="H29:I29"/>
    <mergeCell ref="X29:Y29"/>
    <mergeCell ref="Z29:AA29"/>
    <mergeCell ref="AB29:AC29"/>
    <mergeCell ref="L29:M29"/>
    <mergeCell ref="N29:O29"/>
    <mergeCell ref="AH29:AI29"/>
    <mergeCell ref="X38:Y38"/>
    <mergeCell ref="Z38:AA38"/>
    <mergeCell ref="AB38:AC38"/>
    <mergeCell ref="AD38:AE38"/>
    <mergeCell ref="L38:M38"/>
    <mergeCell ref="N38:O38"/>
    <mergeCell ref="P38:Q38"/>
    <mergeCell ref="R38:S38"/>
    <mergeCell ref="T38:U38"/>
    <mergeCell ref="V38:W38"/>
    <mergeCell ref="AF38:AG38"/>
    <mergeCell ref="P29:Q29"/>
    <mergeCell ref="R29:S29"/>
    <mergeCell ref="T29:U29"/>
    <mergeCell ref="V29:W29"/>
    <mergeCell ref="AF29:AG29"/>
    <mergeCell ref="AD29:AE29"/>
    <mergeCell ref="A38:A39"/>
    <mergeCell ref="B38:C38"/>
    <mergeCell ref="D38:E38"/>
    <mergeCell ref="F38:G38"/>
    <mergeCell ref="H38:I38"/>
    <mergeCell ref="J38:K38"/>
    <mergeCell ref="AH38:AI38"/>
    <mergeCell ref="R71:S71"/>
    <mergeCell ref="T71:U71"/>
    <mergeCell ref="V71:W71"/>
    <mergeCell ref="L71:M71"/>
    <mergeCell ref="N71:O71"/>
    <mergeCell ref="P71:Q71"/>
    <mergeCell ref="A71:A72"/>
    <mergeCell ref="B71:C71"/>
    <mergeCell ref="D71:E71"/>
    <mergeCell ref="F71:G71"/>
    <mergeCell ref="H71:I71"/>
    <mergeCell ref="J71:K71"/>
    <mergeCell ref="X71:Y71"/>
    <mergeCell ref="Z71:AA71"/>
    <mergeCell ref="AB71:AC71"/>
    <mergeCell ref="AD71:AE71"/>
    <mergeCell ref="AF71:AG71"/>
    <mergeCell ref="AH71:AI71"/>
    <mergeCell ref="X135:Y135"/>
    <mergeCell ref="Z135:AA135"/>
    <mergeCell ref="AB135:AC135"/>
    <mergeCell ref="AD135:AE135"/>
    <mergeCell ref="L135:M135"/>
    <mergeCell ref="N135:O135"/>
    <mergeCell ref="P135:Q135"/>
    <mergeCell ref="R135:S135"/>
    <mergeCell ref="T135:U135"/>
    <mergeCell ref="V135:W135"/>
    <mergeCell ref="A135:A136"/>
    <mergeCell ref="B135:C135"/>
    <mergeCell ref="D135:E135"/>
    <mergeCell ref="F135:G135"/>
    <mergeCell ref="H135:I135"/>
    <mergeCell ref="J135:K135"/>
    <mergeCell ref="AF135:AG135"/>
    <mergeCell ref="AH135:AI135"/>
    <mergeCell ref="T157:U157"/>
    <mergeCell ref="V157:W157"/>
    <mergeCell ref="L157:M157"/>
    <mergeCell ref="N157:O157"/>
    <mergeCell ref="P157:Q157"/>
    <mergeCell ref="A157:A158"/>
    <mergeCell ref="B157:C157"/>
    <mergeCell ref="D157:E157"/>
    <mergeCell ref="F157:G157"/>
    <mergeCell ref="H157:I157"/>
    <mergeCell ref="J157:K157"/>
    <mergeCell ref="X157:Y157"/>
    <mergeCell ref="Z157:AA157"/>
    <mergeCell ref="AB157:AC157"/>
    <mergeCell ref="AD157:AE157"/>
    <mergeCell ref="R157:S157"/>
    <mergeCell ref="AJ29:AK29"/>
    <mergeCell ref="AJ38:AK38"/>
    <mergeCell ref="AJ71:AK71"/>
    <mergeCell ref="AJ135:AK135"/>
    <mergeCell ref="A177:A178"/>
    <mergeCell ref="B177:C177"/>
    <mergeCell ref="D177:E177"/>
    <mergeCell ref="F177:G177"/>
    <mergeCell ref="H177:I177"/>
    <mergeCell ref="J177:K177"/>
    <mergeCell ref="AF177:AG177"/>
    <mergeCell ref="AH177:AI177"/>
    <mergeCell ref="AF157:AG157"/>
    <mergeCell ref="AH157:AI157"/>
    <mergeCell ref="X177:Y177"/>
    <mergeCell ref="Z177:AA177"/>
    <mergeCell ref="AB177:AC177"/>
    <mergeCell ref="AD177:AE177"/>
    <mergeCell ref="L177:M177"/>
    <mergeCell ref="N177:O177"/>
    <mergeCell ref="P177:Q177"/>
    <mergeCell ref="R177:S177"/>
    <mergeCell ref="T177:U177"/>
    <mergeCell ref="V177:W177"/>
  </mergeCells>
  <hyperlinks>
    <hyperlink ref="A186" location="INDICE!A1" display="Volve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1" sqref="B101"/>
    </sheetView>
  </sheetViews>
  <sheetFormatPr baseColWidth="10" defaultRowHeight="14.4" x14ac:dyDescent="0.3"/>
  <cols>
    <col min="1" max="1" width="26.6640625" style="45" customWidth="1"/>
    <col min="2" max="19" width="9.88671875" style="34" customWidth="1"/>
    <col min="20" max="37" width="9.88671875" customWidth="1"/>
  </cols>
  <sheetData>
    <row r="1" spans="1:19" ht="18" x14ac:dyDescent="0.3">
      <c r="A1" s="38" t="s">
        <v>56</v>
      </c>
    </row>
    <row r="5" spans="1:19" ht="15.6" x14ac:dyDescent="0.3">
      <c r="A5" s="39" t="s">
        <v>100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9" ht="15" x14ac:dyDescent="0.25">
      <c r="A6" s="1"/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</row>
    <row r="7" spans="1:19" ht="15" x14ac:dyDescent="0.25">
      <c r="A7" s="41" t="s">
        <v>47</v>
      </c>
      <c r="B7" s="36">
        <v>1073</v>
      </c>
      <c r="C7" s="36">
        <v>1900</v>
      </c>
      <c r="D7" s="36">
        <v>2085</v>
      </c>
      <c r="E7" s="36">
        <v>2553</v>
      </c>
      <c r="F7" s="36">
        <v>2959</v>
      </c>
      <c r="G7" s="36">
        <v>3066</v>
      </c>
      <c r="H7" s="36">
        <v>3460</v>
      </c>
      <c r="I7" s="36">
        <v>3650</v>
      </c>
      <c r="J7" s="48">
        <v>5628</v>
      </c>
      <c r="K7" s="48">
        <v>6256</v>
      </c>
      <c r="L7" s="48">
        <v>8671</v>
      </c>
      <c r="M7" s="48">
        <v>8135</v>
      </c>
      <c r="N7" s="48">
        <v>10034</v>
      </c>
      <c r="O7" s="48">
        <v>10711</v>
      </c>
      <c r="P7" s="48">
        <v>12622</v>
      </c>
      <c r="Q7" s="48">
        <v>12883</v>
      </c>
      <c r="R7" s="48">
        <v>13925</v>
      </c>
      <c r="S7" s="48">
        <v>13873</v>
      </c>
    </row>
    <row r="10" spans="1:19" ht="15.6" x14ac:dyDescent="0.3">
      <c r="A10" s="39" t="s">
        <v>101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ht="15" x14ac:dyDescent="0.25">
      <c r="A11" s="1" t="s">
        <v>48</v>
      </c>
      <c r="B11" s="33">
        <v>1999</v>
      </c>
      <c r="C11" s="33">
        <v>2000</v>
      </c>
      <c r="D11" s="33">
        <v>2001</v>
      </c>
      <c r="E11" s="33">
        <v>2002</v>
      </c>
      <c r="F11" s="33">
        <v>2003</v>
      </c>
      <c r="G11" s="33">
        <v>2004</v>
      </c>
      <c r="H11" s="33">
        <v>2005</v>
      </c>
      <c r="I11" s="33">
        <v>2006</v>
      </c>
      <c r="J11" s="33">
        <v>2007</v>
      </c>
      <c r="K11" s="33">
        <v>2008</v>
      </c>
      <c r="L11" s="33">
        <v>2009</v>
      </c>
      <c r="M11" s="33">
        <v>2010</v>
      </c>
      <c r="N11" s="33">
        <v>2011</v>
      </c>
      <c r="O11" s="33">
        <v>2012</v>
      </c>
      <c r="P11" s="33">
        <v>2013</v>
      </c>
      <c r="Q11" s="33">
        <v>2014</v>
      </c>
      <c r="R11" s="33">
        <v>2015</v>
      </c>
      <c r="S11" s="33">
        <v>2016</v>
      </c>
    </row>
    <row r="12" spans="1:19" ht="15" x14ac:dyDescent="0.25">
      <c r="A12" s="42" t="s">
        <v>70</v>
      </c>
      <c r="B12" s="48">
        <v>823</v>
      </c>
      <c r="C12" s="48">
        <v>1655</v>
      </c>
      <c r="D12" s="48">
        <v>1530</v>
      </c>
      <c r="E12" s="48">
        <v>1760</v>
      </c>
      <c r="F12" s="48">
        <v>2096</v>
      </c>
      <c r="G12" s="48">
        <v>1999</v>
      </c>
      <c r="H12" s="48">
        <v>2106</v>
      </c>
      <c r="I12" s="48">
        <v>2181</v>
      </c>
      <c r="J12" s="48">
        <v>3218</v>
      </c>
      <c r="K12" s="48">
        <v>3401</v>
      </c>
      <c r="L12" s="48">
        <v>4265</v>
      </c>
      <c r="M12" s="48">
        <v>4320</v>
      </c>
      <c r="N12" s="48">
        <v>4798</v>
      </c>
      <c r="O12" s="48">
        <v>5078</v>
      </c>
      <c r="P12" s="48">
        <v>6156</v>
      </c>
      <c r="Q12" s="48">
        <v>6580</v>
      </c>
      <c r="R12" s="48">
        <v>6645</v>
      </c>
      <c r="S12" s="48">
        <v>6647</v>
      </c>
    </row>
    <row r="13" spans="1:19" ht="15" x14ac:dyDescent="0.25">
      <c r="A13" s="42" t="s">
        <v>20</v>
      </c>
      <c r="B13" s="48">
        <v>250</v>
      </c>
      <c r="C13" s="48">
        <v>245</v>
      </c>
      <c r="D13" s="48">
        <v>555</v>
      </c>
      <c r="E13" s="48">
        <v>793</v>
      </c>
      <c r="F13" s="48">
        <v>863</v>
      </c>
      <c r="G13" s="48">
        <v>1067</v>
      </c>
      <c r="H13" s="48">
        <v>1354</v>
      </c>
      <c r="I13" s="48">
        <v>1469</v>
      </c>
      <c r="J13" s="48">
        <v>2410</v>
      </c>
      <c r="K13" s="48">
        <v>2855</v>
      </c>
      <c r="L13" s="48">
        <v>4406</v>
      </c>
      <c r="M13" s="48">
        <v>3815</v>
      </c>
      <c r="N13" s="48">
        <v>5236</v>
      </c>
      <c r="O13" s="48">
        <v>5633</v>
      </c>
      <c r="P13" s="48">
        <v>6466</v>
      </c>
      <c r="Q13" s="48">
        <v>6303</v>
      </c>
      <c r="R13" s="48">
        <v>7280</v>
      </c>
      <c r="S13" s="48">
        <v>7226</v>
      </c>
    </row>
    <row r="14" spans="1:19" s="55" customFormat="1" ht="15" x14ac:dyDescent="0.25">
      <c r="A14" s="41" t="s">
        <v>15</v>
      </c>
      <c r="B14" s="52">
        <v>1073</v>
      </c>
      <c r="C14" s="52">
        <v>1900</v>
      </c>
      <c r="D14" s="52">
        <v>2085</v>
      </c>
      <c r="E14" s="52">
        <v>2553</v>
      </c>
      <c r="F14" s="52">
        <v>2959</v>
      </c>
      <c r="G14" s="52">
        <v>3066</v>
      </c>
      <c r="H14" s="52">
        <v>3460</v>
      </c>
      <c r="I14" s="52">
        <v>3650</v>
      </c>
      <c r="J14" s="52">
        <v>5628</v>
      </c>
      <c r="K14" s="52">
        <v>6256</v>
      </c>
      <c r="L14" s="52">
        <v>8671</v>
      </c>
      <c r="M14" s="52">
        <v>8135</v>
      </c>
      <c r="N14" s="52">
        <v>10034</v>
      </c>
      <c r="O14" s="52">
        <v>10711</v>
      </c>
      <c r="P14" s="52">
        <v>12622</v>
      </c>
      <c r="Q14" s="52">
        <v>12883</v>
      </c>
      <c r="R14" s="52">
        <v>13925</v>
      </c>
      <c r="S14" s="52">
        <v>13873</v>
      </c>
    </row>
    <row r="17" spans="1:37" ht="15.6" x14ac:dyDescent="0.3">
      <c r="A17" s="39" t="s">
        <v>102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37" ht="15" x14ac:dyDescent="0.25">
      <c r="A18" s="1" t="s">
        <v>49</v>
      </c>
      <c r="B18" s="33">
        <v>1999</v>
      </c>
      <c r="C18" s="33">
        <v>2000</v>
      </c>
      <c r="D18" s="33">
        <v>2001</v>
      </c>
      <c r="E18" s="33">
        <v>2002</v>
      </c>
      <c r="F18" s="33">
        <v>2003</v>
      </c>
      <c r="G18" s="33">
        <v>2004</v>
      </c>
      <c r="H18" s="33">
        <v>2005</v>
      </c>
      <c r="I18" s="33">
        <v>2006</v>
      </c>
      <c r="J18" s="33">
        <v>2007</v>
      </c>
      <c r="K18" s="33">
        <v>2008</v>
      </c>
      <c r="L18" s="33">
        <v>2009</v>
      </c>
      <c r="M18" s="33">
        <v>2010</v>
      </c>
      <c r="N18" s="33">
        <v>2011</v>
      </c>
      <c r="O18" s="33">
        <v>2012</v>
      </c>
      <c r="P18" s="33">
        <v>2013</v>
      </c>
      <c r="Q18" s="33">
        <v>2014</v>
      </c>
      <c r="R18" s="33">
        <v>2015</v>
      </c>
      <c r="S18" s="33">
        <v>2016</v>
      </c>
    </row>
    <row r="19" spans="1:37" ht="15" x14ac:dyDescent="0.25">
      <c r="A19" s="42" t="s">
        <v>14</v>
      </c>
      <c r="B19" s="48">
        <v>63</v>
      </c>
      <c r="C19" s="48">
        <v>157</v>
      </c>
      <c r="D19" s="48">
        <v>91</v>
      </c>
      <c r="E19" s="48">
        <v>158</v>
      </c>
      <c r="F19" s="48">
        <v>150</v>
      </c>
      <c r="G19" s="48">
        <v>232</v>
      </c>
      <c r="H19" s="48">
        <v>213</v>
      </c>
      <c r="I19" s="48">
        <v>214</v>
      </c>
      <c r="J19" s="48">
        <v>315</v>
      </c>
      <c r="K19" s="48">
        <v>374</v>
      </c>
      <c r="L19" s="48">
        <v>383</v>
      </c>
      <c r="M19" s="48">
        <v>426</v>
      </c>
      <c r="N19" s="48">
        <v>492</v>
      </c>
      <c r="O19" s="48">
        <v>604</v>
      </c>
      <c r="P19" s="48">
        <v>639</v>
      </c>
      <c r="Q19" s="48">
        <v>619</v>
      </c>
      <c r="R19" s="48">
        <v>692</v>
      </c>
      <c r="S19" s="48">
        <v>704</v>
      </c>
    </row>
    <row r="20" spans="1:37" x14ac:dyDescent="0.3">
      <c r="A20" s="42" t="s">
        <v>50</v>
      </c>
      <c r="B20" s="48">
        <v>1010</v>
      </c>
      <c r="C20" s="48">
        <v>1743</v>
      </c>
      <c r="D20" s="48">
        <v>1994</v>
      </c>
      <c r="E20" s="48">
        <v>2395</v>
      </c>
      <c r="F20" s="48">
        <v>2809</v>
      </c>
      <c r="G20" s="48">
        <v>2834</v>
      </c>
      <c r="H20" s="48">
        <v>3247</v>
      </c>
      <c r="I20" s="48">
        <v>3436</v>
      </c>
      <c r="J20" s="48">
        <v>5313</v>
      </c>
      <c r="K20" s="48">
        <v>5882</v>
      </c>
      <c r="L20" s="48">
        <v>8288</v>
      </c>
      <c r="M20" s="48">
        <v>7709</v>
      </c>
      <c r="N20" s="48">
        <v>9542</v>
      </c>
      <c r="O20" s="48">
        <v>10107</v>
      </c>
      <c r="P20" s="48">
        <v>11983</v>
      </c>
      <c r="Q20" s="48">
        <v>12264</v>
      </c>
      <c r="R20" s="48">
        <v>13233</v>
      </c>
      <c r="S20" s="48">
        <v>13169</v>
      </c>
    </row>
    <row r="21" spans="1:37" s="55" customFormat="1" ht="15" x14ac:dyDescent="0.25">
      <c r="A21" s="41" t="s">
        <v>15</v>
      </c>
      <c r="B21" s="52">
        <v>1073</v>
      </c>
      <c r="C21" s="52">
        <v>1900</v>
      </c>
      <c r="D21" s="52">
        <v>2085</v>
      </c>
      <c r="E21" s="52">
        <v>2553</v>
      </c>
      <c r="F21" s="52">
        <v>2959</v>
      </c>
      <c r="G21" s="52">
        <v>3066</v>
      </c>
      <c r="H21" s="52">
        <v>3460</v>
      </c>
      <c r="I21" s="52">
        <v>3650</v>
      </c>
      <c r="J21" s="52">
        <v>5628</v>
      </c>
      <c r="K21" s="52">
        <v>6256</v>
      </c>
      <c r="L21" s="52">
        <v>8671</v>
      </c>
      <c r="M21" s="52">
        <v>8135</v>
      </c>
      <c r="N21" s="52">
        <v>10034</v>
      </c>
      <c r="O21" s="52">
        <v>10711</v>
      </c>
      <c r="P21" s="52">
        <v>12622</v>
      </c>
      <c r="Q21" s="52">
        <v>12883</v>
      </c>
      <c r="R21" s="52">
        <v>13925</v>
      </c>
      <c r="S21" s="52">
        <v>13873</v>
      </c>
    </row>
    <row r="24" spans="1:37" ht="15.6" x14ac:dyDescent="0.3">
      <c r="A24" s="39" t="s">
        <v>103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37" ht="15" x14ac:dyDescent="0.25">
      <c r="A25" s="1" t="s">
        <v>66</v>
      </c>
      <c r="B25" s="33">
        <v>1999</v>
      </c>
      <c r="C25" s="33">
        <v>2000</v>
      </c>
      <c r="D25" s="33">
        <v>2001</v>
      </c>
      <c r="E25" s="33">
        <v>2002</v>
      </c>
      <c r="F25" s="33">
        <v>2003</v>
      </c>
      <c r="G25" s="33">
        <v>2004</v>
      </c>
      <c r="H25" s="33">
        <v>2005</v>
      </c>
      <c r="I25" s="33">
        <v>2006</v>
      </c>
      <c r="J25" s="33">
        <v>2007</v>
      </c>
      <c r="K25" s="33">
        <v>2008</v>
      </c>
      <c r="L25" s="33">
        <v>2009</v>
      </c>
      <c r="M25" s="33">
        <v>2010</v>
      </c>
      <c r="N25" s="33">
        <v>2011</v>
      </c>
      <c r="O25" s="33">
        <v>2012</v>
      </c>
      <c r="P25" s="33">
        <v>2013</v>
      </c>
      <c r="Q25" s="33">
        <v>2014</v>
      </c>
      <c r="R25" s="33">
        <v>2015</v>
      </c>
      <c r="S25" s="33">
        <v>2016</v>
      </c>
    </row>
    <row r="26" spans="1:37" ht="15" x14ac:dyDescent="0.25">
      <c r="A26" s="42" t="s">
        <v>67</v>
      </c>
      <c r="B26" s="48">
        <v>770</v>
      </c>
      <c r="C26" s="48">
        <v>1203</v>
      </c>
      <c r="D26" s="48">
        <v>1486</v>
      </c>
      <c r="E26" s="48">
        <v>1786</v>
      </c>
      <c r="F26" s="48">
        <v>1933</v>
      </c>
      <c r="G26" s="48">
        <v>1999</v>
      </c>
      <c r="H26" s="48">
        <v>2199</v>
      </c>
      <c r="I26" s="48">
        <v>2311</v>
      </c>
      <c r="J26" s="48">
        <v>3278</v>
      </c>
      <c r="K26" s="48">
        <v>3625</v>
      </c>
      <c r="L26" s="48">
        <v>4909</v>
      </c>
      <c r="M26" s="48">
        <v>4454</v>
      </c>
      <c r="N26" s="48">
        <v>5213</v>
      </c>
      <c r="O26" s="48">
        <v>5569</v>
      </c>
      <c r="P26" s="48">
        <v>6520</v>
      </c>
      <c r="Q26" s="48">
        <v>6733</v>
      </c>
      <c r="R26" s="48">
        <v>7180</v>
      </c>
      <c r="S26" s="48">
        <v>7096</v>
      </c>
    </row>
    <row r="27" spans="1:37" ht="15" x14ac:dyDescent="0.25">
      <c r="A27" s="42" t="s">
        <v>68</v>
      </c>
      <c r="B27" s="48">
        <v>303</v>
      </c>
      <c r="C27" s="48">
        <v>697</v>
      </c>
      <c r="D27" s="48">
        <v>599</v>
      </c>
      <c r="E27" s="48">
        <v>767</v>
      </c>
      <c r="F27" s="48">
        <v>1026</v>
      </c>
      <c r="G27" s="48">
        <v>1067</v>
      </c>
      <c r="H27" s="48">
        <v>1261</v>
      </c>
      <c r="I27" s="48">
        <v>1339</v>
      </c>
      <c r="J27" s="48">
        <v>2350</v>
      </c>
      <c r="K27" s="48">
        <v>2631</v>
      </c>
      <c r="L27" s="48">
        <v>3762</v>
      </c>
      <c r="M27" s="48">
        <v>3681</v>
      </c>
      <c r="N27" s="48">
        <v>4821</v>
      </c>
      <c r="O27" s="48">
        <v>5142</v>
      </c>
      <c r="P27" s="48">
        <v>6102</v>
      </c>
      <c r="Q27" s="48">
        <v>6150</v>
      </c>
      <c r="R27" s="48">
        <v>6745</v>
      </c>
      <c r="S27" s="48">
        <v>6777</v>
      </c>
    </row>
    <row r="28" spans="1:37" s="55" customFormat="1" ht="15" x14ac:dyDescent="0.25">
      <c r="A28" s="41" t="s">
        <v>15</v>
      </c>
      <c r="B28" s="52">
        <v>1073</v>
      </c>
      <c r="C28" s="52">
        <v>1900</v>
      </c>
      <c r="D28" s="52">
        <v>2085</v>
      </c>
      <c r="E28" s="52">
        <v>2553</v>
      </c>
      <c r="F28" s="52">
        <v>2959</v>
      </c>
      <c r="G28" s="52">
        <v>3066</v>
      </c>
      <c r="H28" s="52">
        <v>3460</v>
      </c>
      <c r="I28" s="52">
        <v>3650</v>
      </c>
      <c r="J28" s="52">
        <v>5628</v>
      </c>
      <c r="K28" s="52">
        <v>6256</v>
      </c>
      <c r="L28" s="52">
        <v>8671</v>
      </c>
      <c r="M28" s="52">
        <v>8135</v>
      </c>
      <c r="N28" s="52">
        <v>10034</v>
      </c>
      <c r="O28" s="52">
        <v>10711</v>
      </c>
      <c r="P28" s="52">
        <v>12622</v>
      </c>
      <c r="Q28" s="52">
        <v>12883</v>
      </c>
      <c r="R28" s="52">
        <v>13925</v>
      </c>
      <c r="S28" s="52">
        <v>13873</v>
      </c>
    </row>
    <row r="31" spans="1:37" ht="15.6" x14ac:dyDescent="0.3">
      <c r="A31" s="39" t="s">
        <v>104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7" x14ac:dyDescent="0.3">
      <c r="A32" s="61" t="s">
        <v>48</v>
      </c>
      <c r="B32" s="62">
        <v>1999</v>
      </c>
      <c r="C32" s="62"/>
      <c r="D32" s="62">
        <v>2000</v>
      </c>
      <c r="E32" s="62"/>
      <c r="F32" s="62">
        <v>2001</v>
      </c>
      <c r="G32" s="62"/>
      <c r="H32" s="62">
        <v>2002</v>
      </c>
      <c r="I32" s="62"/>
      <c r="J32" s="62">
        <v>2003</v>
      </c>
      <c r="K32" s="62"/>
      <c r="L32" s="62">
        <v>2004</v>
      </c>
      <c r="M32" s="62"/>
      <c r="N32" s="62">
        <v>2005</v>
      </c>
      <c r="O32" s="62"/>
      <c r="P32" s="62">
        <v>2006</v>
      </c>
      <c r="Q32" s="62"/>
      <c r="R32" s="62">
        <v>2007</v>
      </c>
      <c r="S32" s="62"/>
      <c r="T32" s="63">
        <v>2008</v>
      </c>
      <c r="U32" s="63"/>
      <c r="V32" s="63">
        <v>2009</v>
      </c>
      <c r="W32" s="63"/>
      <c r="X32" s="63">
        <v>2010</v>
      </c>
      <c r="Y32" s="63"/>
      <c r="Z32" s="63">
        <v>2011</v>
      </c>
      <c r="AA32" s="63"/>
      <c r="AB32" s="63">
        <v>2012</v>
      </c>
      <c r="AC32" s="63"/>
      <c r="AD32" s="63">
        <v>2013</v>
      </c>
      <c r="AE32" s="63"/>
      <c r="AF32" s="63">
        <v>2014</v>
      </c>
      <c r="AG32" s="63"/>
      <c r="AH32" s="63">
        <v>2015</v>
      </c>
      <c r="AI32" s="63"/>
      <c r="AJ32" s="63">
        <v>2016</v>
      </c>
      <c r="AK32" s="63"/>
    </row>
    <row r="33" spans="1:37" x14ac:dyDescent="0.3">
      <c r="A33" s="61"/>
      <c r="B33" s="33" t="s">
        <v>67</v>
      </c>
      <c r="C33" s="33" t="s">
        <v>68</v>
      </c>
      <c r="D33" s="33" t="s">
        <v>67</v>
      </c>
      <c r="E33" s="33" t="s">
        <v>68</v>
      </c>
      <c r="F33" s="33" t="s">
        <v>67</v>
      </c>
      <c r="G33" s="33" t="s">
        <v>68</v>
      </c>
      <c r="H33" s="33" t="s">
        <v>67</v>
      </c>
      <c r="I33" s="33" t="s">
        <v>68</v>
      </c>
      <c r="J33" s="33" t="s">
        <v>67</v>
      </c>
      <c r="K33" s="33" t="s">
        <v>68</v>
      </c>
      <c r="L33" s="33" t="s">
        <v>67</v>
      </c>
      <c r="M33" s="33" t="s">
        <v>68</v>
      </c>
      <c r="N33" s="33" t="s">
        <v>67</v>
      </c>
      <c r="O33" s="33" t="s">
        <v>68</v>
      </c>
      <c r="P33" s="33" t="s">
        <v>67</v>
      </c>
      <c r="Q33" s="33" t="s">
        <v>68</v>
      </c>
      <c r="R33" s="33" t="s">
        <v>67</v>
      </c>
      <c r="S33" s="33" t="s">
        <v>68</v>
      </c>
      <c r="T33" s="3" t="s">
        <v>67</v>
      </c>
      <c r="U33" s="3" t="s">
        <v>68</v>
      </c>
      <c r="V33" s="3" t="s">
        <v>67</v>
      </c>
      <c r="W33" s="3" t="s">
        <v>68</v>
      </c>
      <c r="X33" s="3" t="s">
        <v>67</v>
      </c>
      <c r="Y33" s="3" t="s">
        <v>68</v>
      </c>
      <c r="Z33" s="3" t="s">
        <v>67</v>
      </c>
      <c r="AA33" s="3" t="s">
        <v>68</v>
      </c>
      <c r="AB33" s="3" t="s">
        <v>67</v>
      </c>
      <c r="AC33" s="3" t="s">
        <v>68</v>
      </c>
      <c r="AD33" s="3" t="s">
        <v>67</v>
      </c>
      <c r="AE33" s="3" t="s">
        <v>68</v>
      </c>
      <c r="AF33" s="3" t="s">
        <v>67</v>
      </c>
      <c r="AG33" s="3" t="s">
        <v>68</v>
      </c>
      <c r="AH33" s="3" t="s">
        <v>67</v>
      </c>
      <c r="AI33" s="3" t="s">
        <v>68</v>
      </c>
      <c r="AJ33" s="27" t="s">
        <v>67</v>
      </c>
      <c r="AK33" s="27" t="s">
        <v>68</v>
      </c>
    </row>
    <row r="34" spans="1:37" x14ac:dyDescent="0.3">
      <c r="A34" s="42" t="s">
        <v>70</v>
      </c>
      <c r="B34" s="48">
        <v>552</v>
      </c>
      <c r="C34" s="48">
        <v>271</v>
      </c>
      <c r="D34" s="48">
        <v>1003</v>
      </c>
      <c r="E34" s="48">
        <v>652</v>
      </c>
      <c r="F34" s="48">
        <v>1043</v>
      </c>
      <c r="G34" s="48">
        <v>487</v>
      </c>
      <c r="H34" s="48">
        <v>1180</v>
      </c>
      <c r="I34" s="48">
        <v>580</v>
      </c>
      <c r="J34" s="48">
        <v>1377</v>
      </c>
      <c r="K34" s="48">
        <v>719</v>
      </c>
      <c r="L34" s="48">
        <v>1278</v>
      </c>
      <c r="M34" s="48">
        <v>721</v>
      </c>
      <c r="N34" s="48">
        <v>1306</v>
      </c>
      <c r="O34" s="48">
        <v>800</v>
      </c>
      <c r="P34" s="48">
        <v>1379</v>
      </c>
      <c r="Q34" s="48">
        <v>802</v>
      </c>
      <c r="R34" s="48">
        <v>1943</v>
      </c>
      <c r="S34" s="48">
        <v>1275</v>
      </c>
      <c r="T34" s="59">
        <v>2045</v>
      </c>
      <c r="U34" s="59">
        <v>1356</v>
      </c>
      <c r="V34" s="59">
        <v>2595</v>
      </c>
      <c r="W34" s="59">
        <v>1670</v>
      </c>
      <c r="X34" s="59">
        <v>2445</v>
      </c>
      <c r="Y34" s="59">
        <v>1875</v>
      </c>
      <c r="Z34" s="59">
        <v>2727</v>
      </c>
      <c r="AA34" s="59">
        <v>2071</v>
      </c>
      <c r="AB34" s="59">
        <v>2847</v>
      </c>
      <c r="AC34" s="59">
        <v>2231</v>
      </c>
      <c r="AD34" s="59">
        <v>3495</v>
      </c>
      <c r="AE34" s="59">
        <v>2661</v>
      </c>
      <c r="AF34" s="59">
        <v>3682</v>
      </c>
      <c r="AG34" s="59">
        <v>2898</v>
      </c>
      <c r="AH34" s="59">
        <v>3616</v>
      </c>
      <c r="AI34" s="59">
        <v>3029</v>
      </c>
      <c r="AJ34" s="59">
        <v>3639</v>
      </c>
      <c r="AK34" s="59">
        <v>3008</v>
      </c>
    </row>
    <row r="35" spans="1:37" x14ac:dyDescent="0.3">
      <c r="A35" s="42" t="s">
        <v>20</v>
      </c>
      <c r="B35" s="48">
        <v>218</v>
      </c>
      <c r="C35" s="48">
        <v>32</v>
      </c>
      <c r="D35" s="48">
        <v>200</v>
      </c>
      <c r="E35" s="48">
        <v>45</v>
      </c>
      <c r="F35" s="48">
        <v>443</v>
      </c>
      <c r="G35" s="48">
        <v>112</v>
      </c>
      <c r="H35" s="48">
        <v>606</v>
      </c>
      <c r="I35" s="48">
        <v>187</v>
      </c>
      <c r="J35" s="48">
        <v>556</v>
      </c>
      <c r="K35" s="48">
        <v>307</v>
      </c>
      <c r="L35" s="48">
        <v>721</v>
      </c>
      <c r="M35" s="48">
        <v>346</v>
      </c>
      <c r="N35" s="48">
        <v>893</v>
      </c>
      <c r="O35" s="48">
        <v>461</v>
      </c>
      <c r="P35" s="48">
        <v>932</v>
      </c>
      <c r="Q35" s="48">
        <v>537</v>
      </c>
      <c r="R35" s="48">
        <v>1335</v>
      </c>
      <c r="S35" s="48">
        <v>1075</v>
      </c>
      <c r="T35" s="59">
        <v>1580</v>
      </c>
      <c r="U35" s="59">
        <v>1275</v>
      </c>
      <c r="V35" s="59">
        <v>2314</v>
      </c>
      <c r="W35" s="59">
        <v>2092</v>
      </c>
      <c r="X35" s="59">
        <v>2009</v>
      </c>
      <c r="Y35" s="59">
        <v>1806</v>
      </c>
      <c r="Z35" s="59">
        <v>2486</v>
      </c>
      <c r="AA35" s="59">
        <v>2750</v>
      </c>
      <c r="AB35" s="59">
        <v>2722</v>
      </c>
      <c r="AC35" s="59">
        <v>2911</v>
      </c>
      <c r="AD35" s="59">
        <v>3025</v>
      </c>
      <c r="AE35" s="59">
        <v>3441</v>
      </c>
      <c r="AF35" s="59">
        <v>3051</v>
      </c>
      <c r="AG35" s="59">
        <v>3252</v>
      </c>
      <c r="AH35" s="59">
        <v>3564</v>
      </c>
      <c r="AI35" s="59">
        <v>3716</v>
      </c>
      <c r="AJ35" s="59">
        <v>3457</v>
      </c>
      <c r="AK35" s="59">
        <v>3769</v>
      </c>
    </row>
    <row r="36" spans="1:37" s="55" customFormat="1" x14ac:dyDescent="0.3">
      <c r="A36" s="41" t="s">
        <v>15</v>
      </c>
      <c r="B36" s="52">
        <v>770</v>
      </c>
      <c r="C36" s="52">
        <v>303</v>
      </c>
      <c r="D36" s="52">
        <v>1203</v>
      </c>
      <c r="E36" s="52">
        <v>697</v>
      </c>
      <c r="F36" s="52">
        <v>1486</v>
      </c>
      <c r="G36" s="52">
        <v>599</v>
      </c>
      <c r="H36" s="52">
        <v>1786</v>
      </c>
      <c r="I36" s="52">
        <v>767</v>
      </c>
      <c r="J36" s="52">
        <v>1933</v>
      </c>
      <c r="K36" s="52">
        <v>1026</v>
      </c>
      <c r="L36" s="52">
        <v>1999</v>
      </c>
      <c r="M36" s="52">
        <v>1067</v>
      </c>
      <c r="N36" s="52">
        <v>2199</v>
      </c>
      <c r="O36" s="52">
        <v>1261</v>
      </c>
      <c r="P36" s="52">
        <v>2311</v>
      </c>
      <c r="Q36" s="52">
        <v>1339</v>
      </c>
      <c r="R36" s="52">
        <v>3278</v>
      </c>
      <c r="S36" s="52">
        <v>2350</v>
      </c>
      <c r="T36" s="60">
        <v>3625</v>
      </c>
      <c r="U36" s="60">
        <v>2631</v>
      </c>
      <c r="V36" s="60">
        <v>4909</v>
      </c>
      <c r="W36" s="60">
        <v>3762</v>
      </c>
      <c r="X36" s="60">
        <v>4454</v>
      </c>
      <c r="Y36" s="60">
        <v>3681</v>
      </c>
      <c r="Z36" s="60">
        <v>5213</v>
      </c>
      <c r="AA36" s="60">
        <v>4821</v>
      </c>
      <c r="AB36" s="60">
        <v>5569</v>
      </c>
      <c r="AC36" s="60">
        <v>5142</v>
      </c>
      <c r="AD36" s="60">
        <v>6520</v>
      </c>
      <c r="AE36" s="60">
        <v>6102</v>
      </c>
      <c r="AF36" s="60">
        <v>6733</v>
      </c>
      <c r="AG36" s="60">
        <v>6150</v>
      </c>
      <c r="AH36" s="60">
        <v>7180</v>
      </c>
      <c r="AI36" s="60">
        <v>6745</v>
      </c>
      <c r="AJ36" s="60">
        <v>7096</v>
      </c>
      <c r="AK36" s="60">
        <v>6777</v>
      </c>
    </row>
    <row r="39" spans="1:37" ht="15.6" x14ac:dyDescent="0.3">
      <c r="A39" s="39" t="s">
        <v>105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7" x14ac:dyDescent="0.3">
      <c r="A40" s="61" t="s">
        <v>49</v>
      </c>
      <c r="B40" s="62">
        <v>1999</v>
      </c>
      <c r="C40" s="62"/>
      <c r="D40" s="62">
        <v>2000</v>
      </c>
      <c r="E40" s="62"/>
      <c r="F40" s="62">
        <v>2001</v>
      </c>
      <c r="G40" s="62"/>
      <c r="H40" s="62">
        <v>2002</v>
      </c>
      <c r="I40" s="62"/>
      <c r="J40" s="62">
        <v>2003</v>
      </c>
      <c r="K40" s="62"/>
      <c r="L40" s="62">
        <v>2004</v>
      </c>
      <c r="M40" s="62"/>
      <c r="N40" s="62">
        <v>2005</v>
      </c>
      <c r="O40" s="62"/>
      <c r="P40" s="62">
        <v>2006</v>
      </c>
      <c r="Q40" s="62"/>
      <c r="R40" s="62">
        <v>2007</v>
      </c>
      <c r="S40" s="62"/>
      <c r="T40" s="63">
        <v>2008</v>
      </c>
      <c r="U40" s="63"/>
      <c r="V40" s="63">
        <v>2009</v>
      </c>
      <c r="W40" s="63"/>
      <c r="X40" s="63">
        <v>2010</v>
      </c>
      <c r="Y40" s="63"/>
      <c r="Z40" s="63">
        <v>2011</v>
      </c>
      <c r="AA40" s="63"/>
      <c r="AB40" s="63">
        <v>2012</v>
      </c>
      <c r="AC40" s="63"/>
      <c r="AD40" s="63">
        <v>2013</v>
      </c>
      <c r="AE40" s="63"/>
      <c r="AF40" s="63">
        <v>2014</v>
      </c>
      <c r="AG40" s="63"/>
      <c r="AH40" s="63">
        <v>2015</v>
      </c>
      <c r="AI40" s="63"/>
      <c r="AJ40" s="63">
        <v>2016</v>
      </c>
      <c r="AK40" s="63"/>
    </row>
    <row r="41" spans="1:37" x14ac:dyDescent="0.3">
      <c r="A41" s="61"/>
      <c r="B41" s="33" t="s">
        <v>67</v>
      </c>
      <c r="C41" s="33" t="s">
        <v>68</v>
      </c>
      <c r="D41" s="33" t="s">
        <v>67</v>
      </c>
      <c r="E41" s="33" t="s">
        <v>68</v>
      </c>
      <c r="F41" s="33" t="s">
        <v>67</v>
      </c>
      <c r="G41" s="33" t="s">
        <v>68</v>
      </c>
      <c r="H41" s="33" t="s">
        <v>67</v>
      </c>
      <c r="I41" s="33" t="s">
        <v>68</v>
      </c>
      <c r="J41" s="33" t="s">
        <v>67</v>
      </c>
      <c r="K41" s="33" t="s">
        <v>68</v>
      </c>
      <c r="L41" s="33" t="s">
        <v>67</v>
      </c>
      <c r="M41" s="33" t="s">
        <v>68</v>
      </c>
      <c r="N41" s="33" t="s">
        <v>67</v>
      </c>
      <c r="O41" s="33" t="s">
        <v>68</v>
      </c>
      <c r="P41" s="33" t="s">
        <v>67</v>
      </c>
      <c r="Q41" s="33" t="s">
        <v>68</v>
      </c>
      <c r="R41" s="33" t="s">
        <v>67</v>
      </c>
      <c r="S41" s="33" t="s">
        <v>68</v>
      </c>
      <c r="T41" s="5" t="s">
        <v>67</v>
      </c>
      <c r="U41" s="5" t="s">
        <v>68</v>
      </c>
      <c r="V41" s="5" t="s">
        <v>67</v>
      </c>
      <c r="W41" s="5" t="s">
        <v>68</v>
      </c>
      <c r="X41" s="5" t="s">
        <v>67</v>
      </c>
      <c r="Y41" s="5" t="s">
        <v>68</v>
      </c>
      <c r="Z41" s="5" t="s">
        <v>67</v>
      </c>
      <c r="AA41" s="5" t="s">
        <v>68</v>
      </c>
      <c r="AB41" s="5" t="s">
        <v>67</v>
      </c>
      <c r="AC41" s="5" t="s">
        <v>68</v>
      </c>
      <c r="AD41" s="5" t="s">
        <v>67</v>
      </c>
      <c r="AE41" s="5" t="s">
        <v>68</v>
      </c>
      <c r="AF41" s="5" t="s">
        <v>67</v>
      </c>
      <c r="AG41" s="5" t="s">
        <v>68</v>
      </c>
      <c r="AH41" s="5" t="s">
        <v>67</v>
      </c>
      <c r="AI41" s="5" t="s">
        <v>68</v>
      </c>
      <c r="AJ41" s="27" t="s">
        <v>67</v>
      </c>
      <c r="AK41" s="27" t="s">
        <v>68</v>
      </c>
    </row>
    <row r="42" spans="1:37" x14ac:dyDescent="0.3">
      <c r="A42" s="42" t="s">
        <v>14</v>
      </c>
      <c r="B42" s="48">
        <v>38</v>
      </c>
      <c r="C42" s="48">
        <v>25</v>
      </c>
      <c r="D42" s="48">
        <v>90</v>
      </c>
      <c r="E42" s="48">
        <v>67</v>
      </c>
      <c r="F42" s="48">
        <v>57</v>
      </c>
      <c r="G42" s="48">
        <v>34</v>
      </c>
      <c r="H42" s="48">
        <v>102</v>
      </c>
      <c r="I42" s="48">
        <v>56</v>
      </c>
      <c r="J42" s="48">
        <v>100</v>
      </c>
      <c r="K42" s="48">
        <v>50</v>
      </c>
      <c r="L42" s="48">
        <v>141</v>
      </c>
      <c r="M42" s="48">
        <v>91</v>
      </c>
      <c r="N42" s="48">
        <v>126</v>
      </c>
      <c r="O42" s="48">
        <v>87</v>
      </c>
      <c r="P42" s="48">
        <v>140</v>
      </c>
      <c r="Q42" s="48">
        <v>74</v>
      </c>
      <c r="R42" s="48">
        <v>177</v>
      </c>
      <c r="S42" s="48">
        <v>138</v>
      </c>
      <c r="T42" s="59">
        <v>213</v>
      </c>
      <c r="U42" s="59">
        <v>161</v>
      </c>
      <c r="V42" s="59">
        <v>228</v>
      </c>
      <c r="W42" s="59">
        <v>155</v>
      </c>
      <c r="X42" s="59">
        <v>234</v>
      </c>
      <c r="Y42" s="59">
        <v>192</v>
      </c>
      <c r="Z42" s="59">
        <v>280</v>
      </c>
      <c r="AA42" s="59">
        <v>212</v>
      </c>
      <c r="AB42" s="59">
        <v>364</v>
      </c>
      <c r="AC42" s="59">
        <v>240</v>
      </c>
      <c r="AD42" s="59">
        <v>342</v>
      </c>
      <c r="AE42" s="59">
        <v>297</v>
      </c>
      <c r="AF42" s="59">
        <v>332</v>
      </c>
      <c r="AG42" s="59">
        <v>287</v>
      </c>
      <c r="AH42" s="59">
        <v>385</v>
      </c>
      <c r="AI42" s="59">
        <v>307</v>
      </c>
      <c r="AJ42" s="59">
        <v>415</v>
      </c>
      <c r="AK42" s="59">
        <v>289</v>
      </c>
    </row>
    <row r="43" spans="1:37" x14ac:dyDescent="0.3">
      <c r="A43" s="42" t="s">
        <v>50</v>
      </c>
      <c r="B43" s="48">
        <v>732</v>
      </c>
      <c r="C43" s="48">
        <v>278</v>
      </c>
      <c r="D43" s="48">
        <v>1113</v>
      </c>
      <c r="E43" s="48">
        <v>630</v>
      </c>
      <c r="F43" s="48">
        <v>1429</v>
      </c>
      <c r="G43" s="48">
        <v>565</v>
      </c>
      <c r="H43" s="48">
        <v>1684</v>
      </c>
      <c r="I43" s="48">
        <v>711</v>
      </c>
      <c r="J43" s="48">
        <v>1833</v>
      </c>
      <c r="K43" s="48">
        <v>976</v>
      </c>
      <c r="L43" s="48">
        <v>1858</v>
      </c>
      <c r="M43" s="48">
        <v>976</v>
      </c>
      <c r="N43" s="48">
        <v>2073</v>
      </c>
      <c r="O43" s="48">
        <v>1174</v>
      </c>
      <c r="P43" s="48">
        <v>2171</v>
      </c>
      <c r="Q43" s="48">
        <v>1265</v>
      </c>
      <c r="R43" s="48">
        <v>3101</v>
      </c>
      <c r="S43" s="48">
        <v>2212</v>
      </c>
      <c r="T43" s="59">
        <v>3412</v>
      </c>
      <c r="U43" s="59">
        <v>2470</v>
      </c>
      <c r="V43" s="59">
        <v>4681</v>
      </c>
      <c r="W43" s="59">
        <v>3607</v>
      </c>
      <c r="X43" s="59">
        <v>4220</v>
      </c>
      <c r="Y43" s="59">
        <v>3489</v>
      </c>
      <c r="Z43" s="59">
        <v>4933</v>
      </c>
      <c r="AA43" s="59">
        <v>4609</v>
      </c>
      <c r="AB43" s="59">
        <v>5205</v>
      </c>
      <c r="AC43" s="59">
        <v>4902</v>
      </c>
      <c r="AD43" s="59">
        <v>6178</v>
      </c>
      <c r="AE43" s="59">
        <v>5805</v>
      </c>
      <c r="AF43" s="59">
        <v>6401</v>
      </c>
      <c r="AG43" s="59">
        <v>5863</v>
      </c>
      <c r="AH43" s="59">
        <v>6795</v>
      </c>
      <c r="AI43" s="59">
        <v>6438</v>
      </c>
      <c r="AJ43" s="59">
        <v>6681</v>
      </c>
      <c r="AK43" s="59">
        <v>6488</v>
      </c>
    </row>
    <row r="44" spans="1:37" x14ac:dyDescent="0.3">
      <c r="A44" s="41" t="s">
        <v>15</v>
      </c>
      <c r="B44" s="48">
        <v>770</v>
      </c>
      <c r="C44" s="48">
        <v>303</v>
      </c>
      <c r="D44" s="48">
        <v>1203</v>
      </c>
      <c r="E44" s="48">
        <v>697</v>
      </c>
      <c r="F44" s="48">
        <v>1486</v>
      </c>
      <c r="G44" s="48">
        <v>599</v>
      </c>
      <c r="H44" s="48">
        <v>1786</v>
      </c>
      <c r="I44" s="48">
        <v>767</v>
      </c>
      <c r="J44" s="48">
        <v>1933</v>
      </c>
      <c r="K44" s="48">
        <v>1026</v>
      </c>
      <c r="L44" s="48">
        <v>1999</v>
      </c>
      <c r="M44" s="48">
        <v>1067</v>
      </c>
      <c r="N44" s="48">
        <v>2199</v>
      </c>
      <c r="O44" s="48">
        <v>1261</v>
      </c>
      <c r="P44" s="48">
        <v>2311</v>
      </c>
      <c r="Q44" s="48">
        <v>1339</v>
      </c>
      <c r="R44" s="48">
        <v>3278</v>
      </c>
      <c r="S44" s="48">
        <v>2350</v>
      </c>
      <c r="T44" s="59">
        <v>3625</v>
      </c>
      <c r="U44" s="59">
        <v>2631</v>
      </c>
      <c r="V44" s="59">
        <v>4909</v>
      </c>
      <c r="W44" s="59">
        <v>3762</v>
      </c>
      <c r="X44" s="59">
        <v>4454</v>
      </c>
      <c r="Y44" s="59">
        <v>3681</v>
      </c>
      <c r="Z44" s="59">
        <v>5213</v>
      </c>
      <c r="AA44" s="59">
        <v>4821</v>
      </c>
      <c r="AB44" s="59">
        <v>5569</v>
      </c>
      <c r="AC44" s="59">
        <v>5142</v>
      </c>
      <c r="AD44" s="59">
        <v>6520</v>
      </c>
      <c r="AE44" s="59">
        <v>6102</v>
      </c>
      <c r="AF44" s="59">
        <v>6733</v>
      </c>
      <c r="AG44" s="59">
        <v>6150</v>
      </c>
      <c r="AH44" s="59">
        <v>7180</v>
      </c>
      <c r="AI44" s="59">
        <v>6745</v>
      </c>
      <c r="AJ44" s="59">
        <v>7096</v>
      </c>
      <c r="AK44" s="59">
        <v>6777</v>
      </c>
    </row>
    <row r="47" spans="1:37" ht="15.6" x14ac:dyDescent="0.3">
      <c r="A47" s="39" t="s">
        <v>106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7" x14ac:dyDescent="0.3">
      <c r="A48" s="1"/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x14ac:dyDescent="0.3">
      <c r="A49" s="41" t="s">
        <v>51</v>
      </c>
      <c r="B49" s="48">
        <v>1010</v>
      </c>
      <c r="C49" s="48">
        <v>1743</v>
      </c>
      <c r="D49" s="48">
        <v>1994</v>
      </c>
      <c r="E49" s="48">
        <v>2395</v>
      </c>
      <c r="F49" s="48">
        <v>2809</v>
      </c>
      <c r="G49" s="48">
        <v>2834</v>
      </c>
      <c r="H49" s="48">
        <v>3247</v>
      </c>
      <c r="I49" s="48">
        <v>3436</v>
      </c>
      <c r="J49" s="48">
        <v>5313</v>
      </c>
      <c r="K49" s="48">
        <v>5882</v>
      </c>
      <c r="L49" s="48">
        <v>8288</v>
      </c>
      <c r="M49" s="48">
        <v>7709</v>
      </c>
      <c r="N49" s="48">
        <v>9542</v>
      </c>
      <c r="O49" s="48">
        <v>10107</v>
      </c>
      <c r="P49" s="48">
        <v>11983</v>
      </c>
      <c r="Q49" s="48">
        <v>12264</v>
      </c>
      <c r="R49" s="48">
        <v>13233</v>
      </c>
      <c r="S49" s="48">
        <v>13169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2" spans="1:33" ht="15.6" x14ac:dyDescent="0.3">
      <c r="A52" s="39" t="s">
        <v>107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3">
      <c r="A53" s="1" t="s">
        <v>48</v>
      </c>
      <c r="B53" s="33">
        <v>1999</v>
      </c>
      <c r="C53" s="33">
        <v>2000</v>
      </c>
      <c r="D53" s="33">
        <v>2001</v>
      </c>
      <c r="E53" s="33">
        <v>2002</v>
      </c>
      <c r="F53" s="33">
        <v>2003</v>
      </c>
      <c r="G53" s="33">
        <v>2004</v>
      </c>
      <c r="H53" s="33">
        <v>2005</v>
      </c>
      <c r="I53" s="33">
        <v>2006</v>
      </c>
      <c r="J53" s="33">
        <v>2007</v>
      </c>
      <c r="K53" s="33">
        <v>2008</v>
      </c>
      <c r="L53" s="33">
        <v>2009</v>
      </c>
      <c r="M53" s="33">
        <v>2010</v>
      </c>
      <c r="N53" s="33">
        <v>2011</v>
      </c>
      <c r="O53" s="33">
        <v>2012</v>
      </c>
      <c r="P53" s="33">
        <v>2013</v>
      </c>
      <c r="Q53" s="33">
        <v>2014</v>
      </c>
      <c r="R53" s="33">
        <v>2015</v>
      </c>
      <c r="S53" s="33">
        <v>2016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3">
      <c r="A54" s="42" t="s">
        <v>70</v>
      </c>
      <c r="B54" s="48">
        <v>760</v>
      </c>
      <c r="C54" s="48">
        <v>1498</v>
      </c>
      <c r="D54" s="48">
        <v>1439</v>
      </c>
      <c r="E54" s="48">
        <v>1603</v>
      </c>
      <c r="F54" s="48">
        <v>1946</v>
      </c>
      <c r="G54" s="48">
        <v>1769</v>
      </c>
      <c r="H54" s="48">
        <v>1896</v>
      </c>
      <c r="I54" s="48">
        <v>1970</v>
      </c>
      <c r="J54" s="48">
        <v>2908</v>
      </c>
      <c r="K54" s="48">
        <v>3034</v>
      </c>
      <c r="L54" s="48">
        <v>3894</v>
      </c>
      <c r="M54" s="48">
        <v>3910</v>
      </c>
      <c r="N54" s="48">
        <v>4344</v>
      </c>
      <c r="O54" s="48">
        <v>4571</v>
      </c>
      <c r="P54" s="48">
        <v>5616</v>
      </c>
      <c r="Q54" s="48">
        <v>6020</v>
      </c>
      <c r="R54" s="48">
        <v>6010</v>
      </c>
      <c r="S54" s="48">
        <v>6003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3">
      <c r="A55" s="42" t="s">
        <v>20</v>
      </c>
      <c r="B55" s="48">
        <v>250</v>
      </c>
      <c r="C55" s="48">
        <v>245</v>
      </c>
      <c r="D55" s="48">
        <v>555</v>
      </c>
      <c r="E55" s="48">
        <v>792</v>
      </c>
      <c r="F55" s="48">
        <v>863</v>
      </c>
      <c r="G55" s="48">
        <v>1065</v>
      </c>
      <c r="H55" s="48">
        <v>1351</v>
      </c>
      <c r="I55" s="48">
        <v>1466</v>
      </c>
      <c r="J55" s="48">
        <v>2405</v>
      </c>
      <c r="K55" s="48">
        <v>2848</v>
      </c>
      <c r="L55" s="48">
        <v>4394</v>
      </c>
      <c r="M55" s="48">
        <v>3799</v>
      </c>
      <c r="N55" s="48">
        <v>5198</v>
      </c>
      <c r="O55" s="48">
        <v>5536</v>
      </c>
      <c r="P55" s="48">
        <v>6367</v>
      </c>
      <c r="Q55" s="48">
        <v>6244</v>
      </c>
      <c r="R55" s="48">
        <v>7223</v>
      </c>
      <c r="S55" s="48">
        <v>7166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3">
      <c r="A56" s="41" t="s">
        <v>15</v>
      </c>
      <c r="B56" s="48">
        <v>1010</v>
      </c>
      <c r="C56" s="48">
        <v>1743</v>
      </c>
      <c r="D56" s="48">
        <v>1994</v>
      </c>
      <c r="E56" s="48">
        <v>2395</v>
      </c>
      <c r="F56" s="48">
        <v>2809</v>
      </c>
      <c r="G56" s="48">
        <v>2834</v>
      </c>
      <c r="H56" s="48">
        <v>3247</v>
      </c>
      <c r="I56" s="48">
        <v>3436</v>
      </c>
      <c r="J56" s="48">
        <v>5313</v>
      </c>
      <c r="K56" s="48">
        <v>5882</v>
      </c>
      <c r="L56" s="48">
        <v>8288</v>
      </c>
      <c r="M56" s="48">
        <v>7709</v>
      </c>
      <c r="N56" s="48">
        <v>9542</v>
      </c>
      <c r="O56" s="48">
        <v>10107</v>
      </c>
      <c r="P56" s="48">
        <v>11983</v>
      </c>
      <c r="Q56" s="48">
        <v>12264</v>
      </c>
      <c r="R56" s="48">
        <v>13233</v>
      </c>
      <c r="S56" s="48">
        <v>13169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9" spans="1:33" ht="15.6" x14ac:dyDescent="0.3">
      <c r="A59" s="39" t="s">
        <v>108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x14ac:dyDescent="0.3">
      <c r="A60" s="1" t="s">
        <v>66</v>
      </c>
      <c r="B60" s="33">
        <v>1999</v>
      </c>
      <c r="C60" s="33">
        <v>2000</v>
      </c>
      <c r="D60" s="33">
        <v>2001</v>
      </c>
      <c r="E60" s="33">
        <v>2002</v>
      </c>
      <c r="F60" s="33">
        <v>2003</v>
      </c>
      <c r="G60" s="33">
        <v>2004</v>
      </c>
      <c r="H60" s="33">
        <v>2005</v>
      </c>
      <c r="I60" s="33">
        <v>2006</v>
      </c>
      <c r="J60" s="33">
        <v>2007</v>
      </c>
      <c r="K60" s="33">
        <v>2008</v>
      </c>
      <c r="L60" s="33">
        <v>2009</v>
      </c>
      <c r="M60" s="33">
        <v>2010</v>
      </c>
      <c r="N60" s="33">
        <v>2011</v>
      </c>
      <c r="O60" s="33">
        <v>2012</v>
      </c>
      <c r="P60" s="33">
        <v>2013</v>
      </c>
      <c r="Q60" s="33">
        <v>2014</v>
      </c>
      <c r="R60" s="33">
        <v>2015</v>
      </c>
      <c r="S60" s="33">
        <v>2016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x14ac:dyDescent="0.3">
      <c r="A61" s="42" t="s">
        <v>67</v>
      </c>
      <c r="B61" s="48">
        <v>732</v>
      </c>
      <c r="C61" s="48">
        <v>1113</v>
      </c>
      <c r="D61" s="48">
        <v>1429</v>
      </c>
      <c r="E61" s="48">
        <v>1684</v>
      </c>
      <c r="F61" s="48">
        <v>1833</v>
      </c>
      <c r="G61" s="48">
        <v>1858</v>
      </c>
      <c r="H61" s="48">
        <v>2073</v>
      </c>
      <c r="I61" s="48">
        <v>2171</v>
      </c>
      <c r="J61" s="48">
        <v>3101</v>
      </c>
      <c r="K61" s="48">
        <v>3412</v>
      </c>
      <c r="L61" s="48">
        <v>4681</v>
      </c>
      <c r="M61" s="48">
        <v>4220</v>
      </c>
      <c r="N61" s="48">
        <v>4933</v>
      </c>
      <c r="O61" s="48">
        <v>5205</v>
      </c>
      <c r="P61" s="48">
        <v>6178</v>
      </c>
      <c r="Q61" s="48">
        <v>6401</v>
      </c>
      <c r="R61" s="48">
        <v>6795</v>
      </c>
      <c r="S61" s="48">
        <v>6681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x14ac:dyDescent="0.3">
      <c r="A62" s="42" t="s">
        <v>68</v>
      </c>
      <c r="B62" s="48">
        <v>278</v>
      </c>
      <c r="C62" s="48">
        <v>630</v>
      </c>
      <c r="D62" s="48">
        <v>565</v>
      </c>
      <c r="E62" s="48">
        <v>711</v>
      </c>
      <c r="F62" s="48">
        <v>976</v>
      </c>
      <c r="G62" s="48">
        <v>976</v>
      </c>
      <c r="H62" s="48">
        <v>1174</v>
      </c>
      <c r="I62" s="48">
        <v>1265</v>
      </c>
      <c r="J62" s="48">
        <v>2212</v>
      </c>
      <c r="K62" s="48">
        <v>2470</v>
      </c>
      <c r="L62" s="48">
        <v>3607</v>
      </c>
      <c r="M62" s="48">
        <v>3489</v>
      </c>
      <c r="N62" s="48">
        <v>4609</v>
      </c>
      <c r="O62" s="48">
        <v>4902</v>
      </c>
      <c r="P62" s="48">
        <v>5805</v>
      </c>
      <c r="Q62" s="48">
        <v>5863</v>
      </c>
      <c r="R62" s="48">
        <v>6438</v>
      </c>
      <c r="S62" s="48">
        <v>6488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x14ac:dyDescent="0.3">
      <c r="A63" s="41" t="s">
        <v>15</v>
      </c>
      <c r="B63" s="48">
        <v>1010</v>
      </c>
      <c r="C63" s="48">
        <v>1743</v>
      </c>
      <c r="D63" s="48">
        <v>1994</v>
      </c>
      <c r="E63" s="48">
        <v>2395</v>
      </c>
      <c r="F63" s="48">
        <v>2809</v>
      </c>
      <c r="G63" s="48">
        <v>2834</v>
      </c>
      <c r="H63" s="48">
        <v>3247</v>
      </c>
      <c r="I63" s="48">
        <v>3436</v>
      </c>
      <c r="J63" s="48">
        <v>5313</v>
      </c>
      <c r="K63" s="48">
        <v>5882</v>
      </c>
      <c r="L63" s="48">
        <v>8288</v>
      </c>
      <c r="M63" s="48">
        <v>7709</v>
      </c>
      <c r="N63" s="48">
        <v>9542</v>
      </c>
      <c r="O63" s="48">
        <v>10107</v>
      </c>
      <c r="P63" s="48">
        <v>11983</v>
      </c>
      <c r="Q63" s="48">
        <v>12264</v>
      </c>
      <c r="R63" s="48">
        <v>13233</v>
      </c>
      <c r="S63" s="48">
        <v>13169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6" spans="1:37" ht="15.6" x14ac:dyDescent="0.3">
      <c r="A66" s="39" t="s">
        <v>109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7" x14ac:dyDescent="0.3">
      <c r="A67" s="61" t="s">
        <v>48</v>
      </c>
      <c r="B67" s="62">
        <v>1999</v>
      </c>
      <c r="C67" s="62"/>
      <c r="D67" s="62">
        <v>2000</v>
      </c>
      <c r="E67" s="62"/>
      <c r="F67" s="62">
        <v>2001</v>
      </c>
      <c r="G67" s="62"/>
      <c r="H67" s="62">
        <v>2002</v>
      </c>
      <c r="I67" s="62"/>
      <c r="J67" s="62">
        <v>2003</v>
      </c>
      <c r="K67" s="62"/>
      <c r="L67" s="62">
        <v>2004</v>
      </c>
      <c r="M67" s="62"/>
      <c r="N67" s="62">
        <v>2005</v>
      </c>
      <c r="O67" s="62"/>
      <c r="P67" s="62">
        <v>2006</v>
      </c>
      <c r="Q67" s="62"/>
      <c r="R67" s="62">
        <v>2007</v>
      </c>
      <c r="S67" s="62"/>
      <c r="T67" s="63">
        <v>2008</v>
      </c>
      <c r="U67" s="63"/>
      <c r="V67" s="63">
        <v>2009</v>
      </c>
      <c r="W67" s="63"/>
      <c r="X67" s="63">
        <v>2010</v>
      </c>
      <c r="Y67" s="63"/>
      <c r="Z67" s="63">
        <v>2011</v>
      </c>
      <c r="AA67" s="63"/>
      <c r="AB67" s="63">
        <v>2012</v>
      </c>
      <c r="AC67" s="63"/>
      <c r="AD67" s="63">
        <v>2013</v>
      </c>
      <c r="AE67" s="63"/>
      <c r="AF67" s="63">
        <v>2014</v>
      </c>
      <c r="AG67" s="63"/>
      <c r="AH67" s="63">
        <v>2015</v>
      </c>
      <c r="AI67" s="63"/>
      <c r="AJ67" s="63">
        <v>2016</v>
      </c>
      <c r="AK67" s="63"/>
    </row>
    <row r="68" spans="1:37" x14ac:dyDescent="0.3">
      <c r="A68" s="61"/>
      <c r="B68" s="33" t="s">
        <v>67</v>
      </c>
      <c r="C68" s="33" t="s">
        <v>68</v>
      </c>
      <c r="D68" s="33" t="s">
        <v>67</v>
      </c>
      <c r="E68" s="33" t="s">
        <v>68</v>
      </c>
      <c r="F68" s="33" t="s">
        <v>67</v>
      </c>
      <c r="G68" s="33" t="s">
        <v>68</v>
      </c>
      <c r="H68" s="33" t="s">
        <v>67</v>
      </c>
      <c r="I68" s="33" t="s">
        <v>68</v>
      </c>
      <c r="J68" s="33" t="s">
        <v>67</v>
      </c>
      <c r="K68" s="33" t="s">
        <v>68</v>
      </c>
      <c r="L68" s="33" t="s">
        <v>67</v>
      </c>
      <c r="M68" s="33" t="s">
        <v>68</v>
      </c>
      <c r="N68" s="33" t="s">
        <v>67</v>
      </c>
      <c r="O68" s="33" t="s">
        <v>68</v>
      </c>
      <c r="P68" s="33" t="s">
        <v>67</v>
      </c>
      <c r="Q68" s="33" t="s">
        <v>68</v>
      </c>
      <c r="R68" s="33" t="s">
        <v>67</v>
      </c>
      <c r="S68" s="33" t="s">
        <v>68</v>
      </c>
      <c r="T68" s="10" t="s">
        <v>67</v>
      </c>
      <c r="U68" s="10" t="s">
        <v>68</v>
      </c>
      <c r="V68" s="10" t="s">
        <v>67</v>
      </c>
      <c r="W68" s="10" t="s">
        <v>68</v>
      </c>
      <c r="X68" s="10" t="s">
        <v>67</v>
      </c>
      <c r="Y68" s="10" t="s">
        <v>68</v>
      </c>
      <c r="Z68" s="10" t="s">
        <v>67</v>
      </c>
      <c r="AA68" s="10" t="s">
        <v>68</v>
      </c>
      <c r="AB68" s="10" t="s">
        <v>67</v>
      </c>
      <c r="AC68" s="10" t="s">
        <v>68</v>
      </c>
      <c r="AD68" s="10" t="s">
        <v>67</v>
      </c>
      <c r="AE68" s="10" t="s">
        <v>68</v>
      </c>
      <c r="AF68" s="10" t="s">
        <v>67</v>
      </c>
      <c r="AG68" s="10" t="s">
        <v>68</v>
      </c>
      <c r="AH68" s="10" t="s">
        <v>67</v>
      </c>
      <c r="AI68" s="10" t="s">
        <v>68</v>
      </c>
      <c r="AJ68" s="27" t="s">
        <v>67</v>
      </c>
      <c r="AK68" s="27" t="s">
        <v>68</v>
      </c>
    </row>
    <row r="69" spans="1:37" x14ac:dyDescent="0.3">
      <c r="A69" s="42" t="s">
        <v>70</v>
      </c>
      <c r="B69" s="48">
        <v>514</v>
      </c>
      <c r="C69" s="48">
        <v>246</v>
      </c>
      <c r="D69" s="48">
        <v>913</v>
      </c>
      <c r="E69" s="48">
        <v>585</v>
      </c>
      <c r="F69" s="48">
        <v>986</v>
      </c>
      <c r="G69" s="48">
        <v>453</v>
      </c>
      <c r="H69" s="48">
        <v>1078</v>
      </c>
      <c r="I69" s="48">
        <v>525</v>
      </c>
      <c r="J69" s="48">
        <v>1277</v>
      </c>
      <c r="K69" s="48">
        <v>669</v>
      </c>
      <c r="L69" s="48">
        <v>1137</v>
      </c>
      <c r="M69" s="48">
        <v>632</v>
      </c>
      <c r="N69" s="48">
        <v>1181</v>
      </c>
      <c r="O69" s="48">
        <v>715</v>
      </c>
      <c r="P69" s="48">
        <v>1241</v>
      </c>
      <c r="Q69" s="48">
        <v>729</v>
      </c>
      <c r="R69" s="48">
        <v>1768</v>
      </c>
      <c r="S69" s="48">
        <v>1140</v>
      </c>
      <c r="T69" s="59">
        <v>1836</v>
      </c>
      <c r="U69" s="59">
        <v>1198</v>
      </c>
      <c r="V69" s="59">
        <v>2376</v>
      </c>
      <c r="W69" s="59">
        <v>1518</v>
      </c>
      <c r="X69" s="59">
        <v>2222</v>
      </c>
      <c r="Y69" s="59">
        <v>1688</v>
      </c>
      <c r="Z69" s="59">
        <v>2468</v>
      </c>
      <c r="AA69" s="59">
        <v>1876</v>
      </c>
      <c r="AB69" s="59">
        <v>2545</v>
      </c>
      <c r="AC69" s="59">
        <v>2026</v>
      </c>
      <c r="AD69" s="59">
        <v>3199</v>
      </c>
      <c r="AE69" s="59">
        <v>2417</v>
      </c>
      <c r="AF69" s="59">
        <v>3388</v>
      </c>
      <c r="AG69" s="59">
        <v>2632</v>
      </c>
      <c r="AH69" s="59">
        <v>3266</v>
      </c>
      <c r="AI69" s="59">
        <v>2744</v>
      </c>
      <c r="AJ69" s="59">
        <v>3259</v>
      </c>
      <c r="AK69" s="59">
        <v>2744</v>
      </c>
    </row>
    <row r="70" spans="1:37" x14ac:dyDescent="0.3">
      <c r="A70" s="42" t="s">
        <v>20</v>
      </c>
      <c r="B70" s="48">
        <v>218</v>
      </c>
      <c r="C70" s="48">
        <v>32</v>
      </c>
      <c r="D70" s="48">
        <v>200</v>
      </c>
      <c r="E70" s="48">
        <v>45</v>
      </c>
      <c r="F70" s="48">
        <v>443</v>
      </c>
      <c r="G70" s="48">
        <v>112</v>
      </c>
      <c r="H70" s="48">
        <v>606</v>
      </c>
      <c r="I70" s="48">
        <v>186</v>
      </c>
      <c r="J70" s="48">
        <v>556</v>
      </c>
      <c r="K70" s="48">
        <v>307</v>
      </c>
      <c r="L70" s="48">
        <v>721</v>
      </c>
      <c r="M70" s="48">
        <v>344</v>
      </c>
      <c r="N70" s="48">
        <v>892</v>
      </c>
      <c r="O70" s="48">
        <v>459</v>
      </c>
      <c r="P70" s="48">
        <v>930</v>
      </c>
      <c r="Q70" s="48">
        <v>536</v>
      </c>
      <c r="R70" s="48">
        <v>1333</v>
      </c>
      <c r="S70" s="48">
        <v>1072</v>
      </c>
      <c r="T70" s="59">
        <v>1576</v>
      </c>
      <c r="U70" s="59">
        <v>1272</v>
      </c>
      <c r="V70" s="59">
        <v>2305</v>
      </c>
      <c r="W70" s="59">
        <v>2089</v>
      </c>
      <c r="X70" s="59">
        <v>1998</v>
      </c>
      <c r="Y70" s="59">
        <v>1801</v>
      </c>
      <c r="Z70" s="59">
        <v>2465</v>
      </c>
      <c r="AA70" s="59">
        <v>2733</v>
      </c>
      <c r="AB70" s="59">
        <v>2660</v>
      </c>
      <c r="AC70" s="59">
        <v>2876</v>
      </c>
      <c r="AD70" s="59">
        <v>2979</v>
      </c>
      <c r="AE70" s="59">
        <v>3388</v>
      </c>
      <c r="AF70" s="59">
        <v>3013</v>
      </c>
      <c r="AG70" s="59">
        <v>3231</v>
      </c>
      <c r="AH70" s="59">
        <v>3529</v>
      </c>
      <c r="AI70" s="59">
        <v>3694</v>
      </c>
      <c r="AJ70" s="59">
        <v>3422</v>
      </c>
      <c r="AK70" s="59">
        <v>3744</v>
      </c>
    </row>
    <row r="71" spans="1:37" x14ac:dyDescent="0.3">
      <c r="A71" s="41" t="s">
        <v>15</v>
      </c>
      <c r="B71" s="48">
        <v>732</v>
      </c>
      <c r="C71" s="48">
        <v>278</v>
      </c>
      <c r="D71" s="48">
        <v>1113</v>
      </c>
      <c r="E71" s="48">
        <v>630</v>
      </c>
      <c r="F71" s="48">
        <v>1429</v>
      </c>
      <c r="G71" s="48">
        <v>565</v>
      </c>
      <c r="H71" s="48">
        <v>1684</v>
      </c>
      <c r="I71" s="48">
        <v>711</v>
      </c>
      <c r="J71" s="48">
        <v>1833</v>
      </c>
      <c r="K71" s="48">
        <v>976</v>
      </c>
      <c r="L71" s="48">
        <v>1858</v>
      </c>
      <c r="M71" s="48">
        <v>976</v>
      </c>
      <c r="N71" s="48">
        <v>2073</v>
      </c>
      <c r="O71" s="48">
        <v>1174</v>
      </c>
      <c r="P71" s="48">
        <v>2171</v>
      </c>
      <c r="Q71" s="48">
        <v>1265</v>
      </c>
      <c r="R71" s="48">
        <v>3101</v>
      </c>
      <c r="S71" s="48">
        <v>2212</v>
      </c>
      <c r="T71" s="59">
        <v>3412</v>
      </c>
      <c r="U71" s="59">
        <v>2470</v>
      </c>
      <c r="V71" s="59">
        <v>4681</v>
      </c>
      <c r="W71" s="59">
        <v>3607</v>
      </c>
      <c r="X71" s="59">
        <v>4220</v>
      </c>
      <c r="Y71" s="59">
        <v>3489</v>
      </c>
      <c r="Z71" s="59">
        <v>4933</v>
      </c>
      <c r="AA71" s="59">
        <v>4609</v>
      </c>
      <c r="AB71" s="59">
        <v>5205</v>
      </c>
      <c r="AC71" s="59">
        <v>4902</v>
      </c>
      <c r="AD71" s="59">
        <v>6178</v>
      </c>
      <c r="AE71" s="59">
        <v>5805</v>
      </c>
      <c r="AF71" s="59">
        <v>6401</v>
      </c>
      <c r="AG71" s="59">
        <v>5863</v>
      </c>
      <c r="AH71" s="59">
        <v>6795</v>
      </c>
      <c r="AI71" s="59">
        <v>6438</v>
      </c>
      <c r="AJ71" s="59">
        <v>6681</v>
      </c>
      <c r="AK71" s="59">
        <v>6488</v>
      </c>
    </row>
    <row r="74" spans="1:37" ht="15.6" x14ac:dyDescent="0.3">
      <c r="A74" s="39" t="s">
        <v>110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7" x14ac:dyDescent="0.3">
      <c r="A75" s="1"/>
      <c r="B75" s="33">
        <v>1999</v>
      </c>
      <c r="C75" s="33">
        <v>2000</v>
      </c>
      <c r="D75" s="33">
        <v>2001</v>
      </c>
      <c r="E75" s="33">
        <v>2002</v>
      </c>
      <c r="F75" s="33">
        <v>2003</v>
      </c>
      <c r="G75" s="33">
        <v>2004</v>
      </c>
      <c r="H75" s="33">
        <v>2005</v>
      </c>
      <c r="I75" s="33">
        <v>2006</v>
      </c>
      <c r="J75" s="33">
        <v>2007</v>
      </c>
      <c r="K75" s="33">
        <v>2008</v>
      </c>
      <c r="L75" s="33">
        <v>2009</v>
      </c>
      <c r="M75" s="33">
        <v>2010</v>
      </c>
      <c r="N75" s="33">
        <v>2011</v>
      </c>
      <c r="O75" s="33">
        <v>2012</v>
      </c>
      <c r="P75" s="33">
        <v>2013</v>
      </c>
      <c r="Q75" s="33">
        <v>2014</v>
      </c>
      <c r="R75" s="33">
        <v>2015</v>
      </c>
      <c r="S75" s="33">
        <v>2016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7" x14ac:dyDescent="0.3">
      <c r="A76" s="41" t="s">
        <v>52</v>
      </c>
      <c r="B76" s="48">
        <v>63</v>
      </c>
      <c r="C76" s="48">
        <v>157</v>
      </c>
      <c r="D76" s="48">
        <v>91</v>
      </c>
      <c r="E76" s="48">
        <v>158</v>
      </c>
      <c r="F76" s="48">
        <v>150</v>
      </c>
      <c r="G76" s="48">
        <v>232</v>
      </c>
      <c r="H76" s="48">
        <v>213</v>
      </c>
      <c r="I76" s="48">
        <v>214</v>
      </c>
      <c r="J76" s="48">
        <v>315</v>
      </c>
      <c r="K76" s="48">
        <v>374</v>
      </c>
      <c r="L76" s="48">
        <v>383</v>
      </c>
      <c r="M76" s="48">
        <v>426</v>
      </c>
      <c r="N76" s="48">
        <v>492</v>
      </c>
      <c r="O76" s="48">
        <v>604</v>
      </c>
      <c r="P76" s="48">
        <v>639</v>
      </c>
      <c r="Q76" s="48">
        <v>619</v>
      </c>
      <c r="R76" s="48">
        <v>692</v>
      </c>
      <c r="S76" s="48">
        <v>704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9" spans="1:37" ht="15.6" x14ac:dyDescent="0.3">
      <c r="A79" s="39" t="s">
        <v>111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7" x14ac:dyDescent="0.3">
      <c r="A80" s="1" t="s">
        <v>48</v>
      </c>
      <c r="B80" s="33">
        <v>1999</v>
      </c>
      <c r="C80" s="33">
        <v>2000</v>
      </c>
      <c r="D80" s="33">
        <v>2001</v>
      </c>
      <c r="E80" s="33">
        <v>2002</v>
      </c>
      <c r="F80" s="33">
        <v>2003</v>
      </c>
      <c r="G80" s="33">
        <v>2004</v>
      </c>
      <c r="H80" s="33">
        <v>2005</v>
      </c>
      <c r="I80" s="33">
        <v>2006</v>
      </c>
      <c r="J80" s="33">
        <v>2007</v>
      </c>
      <c r="K80" s="33">
        <v>2008</v>
      </c>
      <c r="L80" s="33">
        <v>2009</v>
      </c>
      <c r="M80" s="33">
        <v>2010</v>
      </c>
      <c r="N80" s="33">
        <v>2011</v>
      </c>
      <c r="O80" s="33">
        <v>2012</v>
      </c>
      <c r="P80" s="33">
        <v>2013</v>
      </c>
      <c r="Q80" s="33">
        <v>2014</v>
      </c>
      <c r="R80" s="33">
        <v>2015</v>
      </c>
      <c r="S80" s="33">
        <v>2016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7" x14ac:dyDescent="0.3">
      <c r="A81" s="42" t="s">
        <v>70</v>
      </c>
      <c r="B81" s="48">
        <v>63</v>
      </c>
      <c r="C81" s="48">
        <v>157</v>
      </c>
      <c r="D81" s="48">
        <v>91</v>
      </c>
      <c r="E81" s="48">
        <v>157</v>
      </c>
      <c r="F81" s="48">
        <v>150</v>
      </c>
      <c r="G81" s="48">
        <v>230</v>
      </c>
      <c r="H81" s="48">
        <v>210</v>
      </c>
      <c r="I81" s="48">
        <v>211</v>
      </c>
      <c r="J81" s="48">
        <v>310</v>
      </c>
      <c r="K81" s="48">
        <v>367</v>
      </c>
      <c r="L81" s="48">
        <v>371</v>
      </c>
      <c r="M81" s="48">
        <v>410</v>
      </c>
      <c r="N81" s="48">
        <v>454</v>
      </c>
      <c r="O81" s="48">
        <v>507</v>
      </c>
      <c r="P81" s="48">
        <v>540</v>
      </c>
      <c r="Q81" s="48">
        <v>560</v>
      </c>
      <c r="R81" s="48">
        <v>635</v>
      </c>
      <c r="S81" s="48">
        <v>644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7" x14ac:dyDescent="0.3">
      <c r="A82" s="42" t="s">
        <v>20</v>
      </c>
      <c r="B82" s="48">
        <v>0</v>
      </c>
      <c r="C82" s="48">
        <v>0</v>
      </c>
      <c r="D82" s="48">
        <v>0</v>
      </c>
      <c r="E82" s="48">
        <v>1</v>
      </c>
      <c r="F82" s="48">
        <v>0</v>
      </c>
      <c r="G82" s="48">
        <v>2</v>
      </c>
      <c r="H82" s="48">
        <v>3</v>
      </c>
      <c r="I82" s="48">
        <v>3</v>
      </c>
      <c r="J82" s="48">
        <v>5</v>
      </c>
      <c r="K82" s="48">
        <v>7</v>
      </c>
      <c r="L82" s="48">
        <v>12</v>
      </c>
      <c r="M82" s="48">
        <v>16</v>
      </c>
      <c r="N82" s="48">
        <v>38</v>
      </c>
      <c r="O82" s="48">
        <v>97</v>
      </c>
      <c r="P82" s="48">
        <v>99</v>
      </c>
      <c r="Q82" s="48">
        <v>59</v>
      </c>
      <c r="R82" s="48">
        <v>57</v>
      </c>
      <c r="S82" s="48">
        <v>60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7" x14ac:dyDescent="0.3">
      <c r="A83" s="41" t="s">
        <v>15</v>
      </c>
      <c r="B83" s="48">
        <v>63</v>
      </c>
      <c r="C83" s="48">
        <v>157</v>
      </c>
      <c r="D83" s="48">
        <v>91</v>
      </c>
      <c r="E83" s="48">
        <v>158</v>
      </c>
      <c r="F83" s="48">
        <v>150</v>
      </c>
      <c r="G83" s="48">
        <v>232</v>
      </c>
      <c r="H83" s="48">
        <v>213</v>
      </c>
      <c r="I83" s="48">
        <v>214</v>
      </c>
      <c r="J83" s="48">
        <v>315</v>
      </c>
      <c r="K83" s="48">
        <v>374</v>
      </c>
      <c r="L83" s="48">
        <v>383</v>
      </c>
      <c r="M83" s="48">
        <v>426</v>
      </c>
      <c r="N83" s="48">
        <v>492</v>
      </c>
      <c r="O83" s="48">
        <v>604</v>
      </c>
      <c r="P83" s="48">
        <v>639</v>
      </c>
      <c r="Q83" s="48">
        <v>619</v>
      </c>
      <c r="R83" s="48">
        <v>692</v>
      </c>
      <c r="S83" s="48">
        <v>704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6" spans="1:37" ht="15.6" x14ac:dyDescent="0.3">
      <c r="A86" s="39" t="s">
        <v>112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7" x14ac:dyDescent="0.3">
      <c r="A87" s="1" t="s">
        <v>66</v>
      </c>
      <c r="B87" s="33">
        <v>1999</v>
      </c>
      <c r="C87" s="33">
        <v>2000</v>
      </c>
      <c r="D87" s="33">
        <v>2001</v>
      </c>
      <c r="E87" s="33">
        <v>2002</v>
      </c>
      <c r="F87" s="33">
        <v>2003</v>
      </c>
      <c r="G87" s="33">
        <v>2004</v>
      </c>
      <c r="H87" s="33">
        <v>2005</v>
      </c>
      <c r="I87" s="33">
        <v>2006</v>
      </c>
      <c r="J87" s="33">
        <v>2007</v>
      </c>
      <c r="K87" s="33">
        <v>2008</v>
      </c>
      <c r="L87" s="33">
        <v>2009</v>
      </c>
      <c r="M87" s="33">
        <v>2010</v>
      </c>
      <c r="N87" s="33">
        <v>2011</v>
      </c>
      <c r="O87" s="33">
        <v>2012</v>
      </c>
      <c r="P87" s="33">
        <v>2013</v>
      </c>
      <c r="Q87" s="33">
        <v>2014</v>
      </c>
      <c r="R87" s="33">
        <v>2015</v>
      </c>
      <c r="S87" s="33">
        <v>2016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7" x14ac:dyDescent="0.3">
      <c r="A88" s="42" t="s">
        <v>67</v>
      </c>
      <c r="B88" s="48">
        <v>38</v>
      </c>
      <c r="C88" s="48">
        <v>90</v>
      </c>
      <c r="D88" s="48">
        <v>57</v>
      </c>
      <c r="E88" s="48">
        <v>102</v>
      </c>
      <c r="F88" s="48">
        <v>100</v>
      </c>
      <c r="G88" s="48">
        <v>141</v>
      </c>
      <c r="H88" s="48">
        <v>126</v>
      </c>
      <c r="I88" s="48">
        <v>140</v>
      </c>
      <c r="J88" s="48">
        <v>177</v>
      </c>
      <c r="K88" s="48">
        <v>213</v>
      </c>
      <c r="L88" s="48">
        <v>228</v>
      </c>
      <c r="M88" s="48">
        <v>234</v>
      </c>
      <c r="N88" s="48">
        <v>280</v>
      </c>
      <c r="O88" s="48">
        <v>364</v>
      </c>
      <c r="P88" s="48">
        <v>342</v>
      </c>
      <c r="Q88" s="48">
        <v>332</v>
      </c>
      <c r="R88" s="48">
        <v>385</v>
      </c>
      <c r="S88" s="48">
        <v>415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7" x14ac:dyDescent="0.3">
      <c r="A89" s="42" t="s">
        <v>68</v>
      </c>
      <c r="B89" s="48">
        <v>25</v>
      </c>
      <c r="C89" s="48">
        <v>67</v>
      </c>
      <c r="D89" s="48">
        <v>34</v>
      </c>
      <c r="E89" s="48">
        <v>56</v>
      </c>
      <c r="F89" s="48">
        <v>50</v>
      </c>
      <c r="G89" s="48">
        <v>91</v>
      </c>
      <c r="H89" s="48">
        <v>87</v>
      </c>
      <c r="I89" s="48">
        <v>74</v>
      </c>
      <c r="J89" s="48">
        <v>138</v>
      </c>
      <c r="K89" s="48">
        <v>161</v>
      </c>
      <c r="L89" s="48">
        <v>155</v>
      </c>
      <c r="M89" s="48">
        <v>192</v>
      </c>
      <c r="N89" s="48">
        <v>212</v>
      </c>
      <c r="O89" s="48">
        <v>240</v>
      </c>
      <c r="P89" s="48">
        <v>297</v>
      </c>
      <c r="Q89" s="48">
        <v>287</v>
      </c>
      <c r="R89" s="48">
        <v>307</v>
      </c>
      <c r="S89" s="48">
        <v>289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7" x14ac:dyDescent="0.3">
      <c r="A90" s="41" t="s">
        <v>15</v>
      </c>
      <c r="B90" s="48">
        <v>63</v>
      </c>
      <c r="C90" s="48">
        <v>157</v>
      </c>
      <c r="D90" s="48">
        <v>91</v>
      </c>
      <c r="E90" s="48">
        <v>158</v>
      </c>
      <c r="F90" s="48">
        <v>150</v>
      </c>
      <c r="G90" s="48">
        <v>232</v>
      </c>
      <c r="H90" s="48">
        <v>213</v>
      </c>
      <c r="I90" s="48">
        <v>214</v>
      </c>
      <c r="J90" s="48">
        <v>315</v>
      </c>
      <c r="K90" s="48">
        <v>374</v>
      </c>
      <c r="L90" s="48">
        <v>383</v>
      </c>
      <c r="M90" s="48">
        <v>426</v>
      </c>
      <c r="N90" s="48">
        <v>492</v>
      </c>
      <c r="O90" s="48">
        <v>604</v>
      </c>
      <c r="P90" s="48">
        <v>639</v>
      </c>
      <c r="Q90" s="48">
        <v>619</v>
      </c>
      <c r="R90" s="48">
        <v>692</v>
      </c>
      <c r="S90" s="48">
        <v>704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3" spans="1:37" ht="15.6" x14ac:dyDescent="0.3">
      <c r="A93" s="39" t="s">
        <v>113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7" x14ac:dyDescent="0.3">
      <c r="A94" s="61" t="s">
        <v>53</v>
      </c>
      <c r="B94" s="62">
        <v>1999</v>
      </c>
      <c r="C94" s="62"/>
      <c r="D94" s="62">
        <v>2000</v>
      </c>
      <c r="E94" s="62"/>
      <c r="F94" s="62">
        <v>2001</v>
      </c>
      <c r="G94" s="62"/>
      <c r="H94" s="62">
        <v>2002</v>
      </c>
      <c r="I94" s="62"/>
      <c r="J94" s="62">
        <v>2003</v>
      </c>
      <c r="K94" s="62"/>
      <c r="L94" s="62">
        <v>2004</v>
      </c>
      <c r="M94" s="62"/>
      <c r="N94" s="62">
        <v>2005</v>
      </c>
      <c r="O94" s="62"/>
      <c r="P94" s="62">
        <v>2006</v>
      </c>
      <c r="Q94" s="62"/>
      <c r="R94" s="62">
        <v>2007</v>
      </c>
      <c r="S94" s="62"/>
      <c r="T94" s="63">
        <v>2008</v>
      </c>
      <c r="U94" s="63"/>
      <c r="V94" s="63">
        <v>2009</v>
      </c>
      <c r="W94" s="63"/>
      <c r="X94" s="63">
        <v>2010</v>
      </c>
      <c r="Y94" s="63"/>
      <c r="Z94" s="63">
        <v>2011</v>
      </c>
      <c r="AA94" s="63"/>
      <c r="AB94" s="63">
        <v>2012</v>
      </c>
      <c r="AC94" s="63"/>
      <c r="AD94" s="63">
        <v>2013</v>
      </c>
      <c r="AE94" s="63"/>
      <c r="AF94" s="63">
        <v>2014</v>
      </c>
      <c r="AG94" s="63"/>
      <c r="AH94" s="63">
        <v>2015</v>
      </c>
      <c r="AI94" s="63"/>
      <c r="AJ94" s="63">
        <v>2016</v>
      </c>
      <c r="AK94" s="63"/>
    </row>
    <row r="95" spans="1:37" x14ac:dyDescent="0.3">
      <c r="A95" s="61"/>
      <c r="B95" s="33" t="s">
        <v>67</v>
      </c>
      <c r="C95" s="33" t="s">
        <v>68</v>
      </c>
      <c r="D95" s="33" t="s">
        <v>67</v>
      </c>
      <c r="E95" s="33" t="s">
        <v>68</v>
      </c>
      <c r="F95" s="33" t="s">
        <v>67</v>
      </c>
      <c r="G95" s="33" t="s">
        <v>68</v>
      </c>
      <c r="H95" s="33" t="s">
        <v>67</v>
      </c>
      <c r="I95" s="33" t="s">
        <v>68</v>
      </c>
      <c r="J95" s="33" t="s">
        <v>67</v>
      </c>
      <c r="K95" s="33" t="s">
        <v>68</v>
      </c>
      <c r="L95" s="33" t="s">
        <v>67</v>
      </c>
      <c r="M95" s="33" t="s">
        <v>68</v>
      </c>
      <c r="N95" s="33" t="s">
        <v>67</v>
      </c>
      <c r="O95" s="33" t="s">
        <v>68</v>
      </c>
      <c r="P95" s="33" t="s">
        <v>67</v>
      </c>
      <c r="Q95" s="33" t="s">
        <v>68</v>
      </c>
      <c r="R95" s="33" t="s">
        <v>67</v>
      </c>
      <c r="S95" s="33" t="s">
        <v>68</v>
      </c>
      <c r="T95" s="15" t="s">
        <v>67</v>
      </c>
      <c r="U95" s="15" t="s">
        <v>68</v>
      </c>
      <c r="V95" s="15" t="s">
        <v>67</v>
      </c>
      <c r="W95" s="15" t="s">
        <v>68</v>
      </c>
      <c r="X95" s="15" t="s">
        <v>67</v>
      </c>
      <c r="Y95" s="15" t="s">
        <v>68</v>
      </c>
      <c r="Z95" s="15" t="s">
        <v>67</v>
      </c>
      <c r="AA95" s="15" t="s">
        <v>68</v>
      </c>
      <c r="AB95" s="15" t="s">
        <v>67</v>
      </c>
      <c r="AC95" s="15" t="s">
        <v>68</v>
      </c>
      <c r="AD95" s="15" t="s">
        <v>67</v>
      </c>
      <c r="AE95" s="15" t="s">
        <v>68</v>
      </c>
      <c r="AF95" s="15" t="s">
        <v>67</v>
      </c>
      <c r="AG95" s="15" t="s">
        <v>68</v>
      </c>
      <c r="AH95" s="15" t="s">
        <v>67</v>
      </c>
      <c r="AI95" s="15" t="s">
        <v>68</v>
      </c>
      <c r="AJ95" s="27" t="s">
        <v>67</v>
      </c>
      <c r="AK95" s="27" t="s">
        <v>68</v>
      </c>
    </row>
    <row r="96" spans="1:37" x14ac:dyDescent="0.3">
      <c r="A96" s="42" t="s">
        <v>70</v>
      </c>
      <c r="B96" s="48">
        <v>38</v>
      </c>
      <c r="C96" s="48">
        <v>25</v>
      </c>
      <c r="D96" s="48">
        <v>90</v>
      </c>
      <c r="E96" s="48">
        <v>67</v>
      </c>
      <c r="F96" s="48">
        <v>57</v>
      </c>
      <c r="G96" s="48">
        <v>34</v>
      </c>
      <c r="H96" s="48">
        <v>102</v>
      </c>
      <c r="I96" s="48">
        <v>55</v>
      </c>
      <c r="J96" s="48">
        <v>100</v>
      </c>
      <c r="K96" s="48">
        <v>50</v>
      </c>
      <c r="L96" s="48">
        <v>141</v>
      </c>
      <c r="M96" s="48">
        <v>89</v>
      </c>
      <c r="N96" s="48">
        <v>125</v>
      </c>
      <c r="O96" s="48">
        <v>85</v>
      </c>
      <c r="P96" s="48">
        <v>138</v>
      </c>
      <c r="Q96" s="48">
        <v>73</v>
      </c>
      <c r="R96" s="48">
        <v>175</v>
      </c>
      <c r="S96" s="48">
        <v>135</v>
      </c>
      <c r="T96" s="59">
        <v>209</v>
      </c>
      <c r="U96" s="59">
        <v>158</v>
      </c>
      <c r="V96" s="59">
        <v>219</v>
      </c>
      <c r="W96" s="59">
        <v>152</v>
      </c>
      <c r="X96" s="59">
        <v>223</v>
      </c>
      <c r="Y96" s="59">
        <v>187</v>
      </c>
      <c r="Z96" s="59">
        <v>259</v>
      </c>
      <c r="AA96" s="59">
        <v>195</v>
      </c>
      <c r="AB96" s="59">
        <v>302</v>
      </c>
      <c r="AC96" s="59">
        <v>205</v>
      </c>
      <c r="AD96" s="59">
        <v>296</v>
      </c>
      <c r="AE96" s="59">
        <v>244</v>
      </c>
      <c r="AF96" s="59">
        <v>294</v>
      </c>
      <c r="AG96" s="59">
        <v>266</v>
      </c>
      <c r="AH96" s="59">
        <v>350</v>
      </c>
      <c r="AI96" s="59">
        <v>285</v>
      </c>
      <c r="AJ96" s="59">
        <v>380</v>
      </c>
      <c r="AK96" s="59">
        <v>264</v>
      </c>
    </row>
    <row r="97" spans="1:37" x14ac:dyDescent="0.3">
      <c r="A97" s="42" t="s">
        <v>20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1</v>
      </c>
      <c r="J97" s="48">
        <v>0</v>
      </c>
      <c r="K97" s="48">
        <v>0</v>
      </c>
      <c r="L97" s="48">
        <v>0</v>
      </c>
      <c r="M97" s="48">
        <v>2</v>
      </c>
      <c r="N97" s="48">
        <v>1</v>
      </c>
      <c r="O97" s="48">
        <v>2</v>
      </c>
      <c r="P97" s="48">
        <v>2</v>
      </c>
      <c r="Q97" s="48">
        <v>1</v>
      </c>
      <c r="R97" s="48">
        <v>2</v>
      </c>
      <c r="S97" s="48">
        <v>3</v>
      </c>
      <c r="T97" s="59">
        <v>4</v>
      </c>
      <c r="U97" s="59">
        <v>3</v>
      </c>
      <c r="V97" s="59">
        <v>9</v>
      </c>
      <c r="W97" s="59">
        <v>3</v>
      </c>
      <c r="X97" s="59">
        <v>11</v>
      </c>
      <c r="Y97" s="59">
        <v>5</v>
      </c>
      <c r="Z97" s="59">
        <v>21</v>
      </c>
      <c r="AA97" s="59">
        <v>17</v>
      </c>
      <c r="AB97" s="59">
        <v>62</v>
      </c>
      <c r="AC97" s="59">
        <v>35</v>
      </c>
      <c r="AD97" s="59">
        <v>46</v>
      </c>
      <c r="AE97" s="59">
        <v>53</v>
      </c>
      <c r="AF97" s="59">
        <v>38</v>
      </c>
      <c r="AG97" s="59">
        <v>21</v>
      </c>
      <c r="AH97" s="59">
        <v>35</v>
      </c>
      <c r="AI97" s="59">
        <v>22</v>
      </c>
      <c r="AJ97" s="59">
        <v>35</v>
      </c>
      <c r="AK97" s="59">
        <v>25</v>
      </c>
    </row>
    <row r="98" spans="1:37" x14ac:dyDescent="0.3">
      <c r="A98" s="41" t="s">
        <v>15</v>
      </c>
      <c r="B98" s="48">
        <v>38</v>
      </c>
      <c r="C98" s="48">
        <v>25</v>
      </c>
      <c r="D98" s="48">
        <v>90</v>
      </c>
      <c r="E98" s="48">
        <v>67</v>
      </c>
      <c r="F98" s="48">
        <v>57</v>
      </c>
      <c r="G98" s="48">
        <v>34</v>
      </c>
      <c r="H98" s="48">
        <v>102</v>
      </c>
      <c r="I98" s="48">
        <v>56</v>
      </c>
      <c r="J98" s="48">
        <v>100</v>
      </c>
      <c r="K98" s="48">
        <v>50</v>
      </c>
      <c r="L98" s="48">
        <v>141</v>
      </c>
      <c r="M98" s="48">
        <v>91</v>
      </c>
      <c r="N98" s="48">
        <v>126</v>
      </c>
      <c r="O98" s="48">
        <v>87</v>
      </c>
      <c r="P98" s="48">
        <v>140</v>
      </c>
      <c r="Q98" s="48">
        <v>74</v>
      </c>
      <c r="R98" s="48">
        <v>177</v>
      </c>
      <c r="S98" s="48">
        <v>138</v>
      </c>
      <c r="T98" s="59">
        <v>213</v>
      </c>
      <c r="U98" s="59">
        <v>161</v>
      </c>
      <c r="V98" s="59">
        <v>228</v>
      </c>
      <c r="W98" s="59">
        <v>155</v>
      </c>
      <c r="X98" s="59">
        <v>234</v>
      </c>
      <c r="Y98" s="59">
        <v>192</v>
      </c>
      <c r="Z98" s="59">
        <v>280</v>
      </c>
      <c r="AA98" s="59">
        <v>212</v>
      </c>
      <c r="AB98" s="59">
        <v>364</v>
      </c>
      <c r="AC98" s="59">
        <v>240</v>
      </c>
      <c r="AD98" s="59">
        <v>342</v>
      </c>
      <c r="AE98" s="59">
        <v>297</v>
      </c>
      <c r="AF98" s="59">
        <v>332</v>
      </c>
      <c r="AG98" s="59">
        <v>287</v>
      </c>
      <c r="AH98" s="59">
        <v>385</v>
      </c>
      <c r="AI98" s="59">
        <v>307</v>
      </c>
      <c r="AJ98" s="59">
        <v>415</v>
      </c>
      <c r="AK98" s="59">
        <v>289</v>
      </c>
    </row>
    <row r="101" spans="1:37" x14ac:dyDescent="0.3">
      <c r="A101" s="47" t="s">
        <v>65</v>
      </c>
    </row>
  </sheetData>
  <mergeCells count="76">
    <mergeCell ref="L32:M32"/>
    <mergeCell ref="N32:O32"/>
    <mergeCell ref="AD32:AE32"/>
    <mergeCell ref="P32:Q32"/>
    <mergeCell ref="R32:S32"/>
    <mergeCell ref="T32:U32"/>
    <mergeCell ref="V32:W32"/>
    <mergeCell ref="J32:K32"/>
    <mergeCell ref="A32:A33"/>
    <mergeCell ref="B32:C32"/>
    <mergeCell ref="D32:E32"/>
    <mergeCell ref="F32:G32"/>
    <mergeCell ref="H32:I32"/>
    <mergeCell ref="X40:Y40"/>
    <mergeCell ref="AH40:AI40"/>
    <mergeCell ref="AF32:AG32"/>
    <mergeCell ref="X32:Y32"/>
    <mergeCell ref="Z32:AA32"/>
    <mergeCell ref="AB32:AC32"/>
    <mergeCell ref="F40:G40"/>
    <mergeCell ref="H40:I40"/>
    <mergeCell ref="J40:K40"/>
    <mergeCell ref="AF40:AG40"/>
    <mergeCell ref="A40:A41"/>
    <mergeCell ref="B40:C40"/>
    <mergeCell ref="D40:E40"/>
    <mergeCell ref="Z40:AA40"/>
    <mergeCell ref="AB40:AC40"/>
    <mergeCell ref="AD40:AE40"/>
    <mergeCell ref="L40:M40"/>
    <mergeCell ref="N40:O40"/>
    <mergeCell ref="P40:Q40"/>
    <mergeCell ref="R40:S40"/>
    <mergeCell ref="T40:U40"/>
    <mergeCell ref="V40:W40"/>
    <mergeCell ref="Z67:AA67"/>
    <mergeCell ref="AB67:AC67"/>
    <mergeCell ref="AD67:AE67"/>
    <mergeCell ref="L67:M67"/>
    <mergeCell ref="N67:O67"/>
    <mergeCell ref="P67:Q67"/>
    <mergeCell ref="R67:S67"/>
    <mergeCell ref="T67:U67"/>
    <mergeCell ref="V67:W67"/>
    <mergeCell ref="A67:A68"/>
    <mergeCell ref="B67:C67"/>
    <mergeCell ref="D67:E67"/>
    <mergeCell ref="F67:G67"/>
    <mergeCell ref="H67:I67"/>
    <mergeCell ref="J67:K67"/>
    <mergeCell ref="X67:Y67"/>
    <mergeCell ref="AF67:AG67"/>
    <mergeCell ref="AH67:AI67"/>
    <mergeCell ref="AF94:AG94"/>
    <mergeCell ref="Z94:AA94"/>
    <mergeCell ref="AB94:AC94"/>
    <mergeCell ref="AD94:AE94"/>
    <mergeCell ref="L94:M94"/>
    <mergeCell ref="N94:O94"/>
    <mergeCell ref="P94:Q94"/>
    <mergeCell ref="R94:S94"/>
    <mergeCell ref="T94:U94"/>
    <mergeCell ref="V94:W94"/>
    <mergeCell ref="J94:K94"/>
    <mergeCell ref="X94:Y94"/>
    <mergeCell ref="A94:A95"/>
    <mergeCell ref="B94:C94"/>
    <mergeCell ref="D94:E94"/>
    <mergeCell ref="F94:G94"/>
    <mergeCell ref="H94:I94"/>
    <mergeCell ref="AJ32:AK32"/>
    <mergeCell ref="AJ40:AK40"/>
    <mergeCell ref="AJ67:AK67"/>
    <mergeCell ref="AJ94:AK94"/>
    <mergeCell ref="AH94:AI94"/>
    <mergeCell ref="AH32:AI32"/>
  </mergeCells>
  <hyperlinks>
    <hyperlink ref="A101" location="INDICE!A1" display="Volve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Titulacion Total</vt:lpstr>
      <vt:lpstr>Titulacion Pregrado</vt:lpstr>
      <vt:lpstr>Titulacion Posgrado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2016-12-27T14:07:05Z</dcterms:created>
  <dcterms:modified xsi:type="dcterms:W3CDTF">2018-03-27T15:29:34Z</dcterms:modified>
</cp:coreProperties>
</file>